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交学工处\"/>
    </mc:Choice>
  </mc:AlternateContent>
  <bookViews>
    <workbookView windowWidth="28800" windowHeight="12375" activeTab="7"/>
  </bookViews>
  <sheets>
    <sheet name="小语231" sheetId="3" r:id="rId1"/>
    <sheet name="小数232" sheetId="4" r:id="rId2"/>
    <sheet name="小英231" sheetId="5" r:id="rId3"/>
    <sheet name="小语定向231" sheetId="6" r:id="rId4"/>
    <sheet name="小数定向232" sheetId="7" r:id="rId5"/>
    <sheet name="学前23级" sheetId="8" r:id="rId6"/>
    <sheet name="应心23级" sheetId="9" r:id="rId7"/>
    <sheet name="教技23级" sheetId="10" r:id="rId8"/>
  </sheets>
  <definedNames>
    <definedName name="_xlnm._FilterDatabase" localSheetId="0" hidden="1">小语231!$A$4:$X$71</definedName>
    <definedName name="_xlnm._FilterDatabase" localSheetId="1" hidden="1">小数232!$A$4:$IU$36</definedName>
    <definedName name="_xlnm._FilterDatabase" localSheetId="2" hidden="1">小英231!$A$4:$IU$25</definedName>
    <definedName name="_xlnm._FilterDatabase" localSheetId="3" hidden="1">小语定向231!$A$4:$IU$38</definedName>
    <definedName name="_xlnm._FilterDatabase" localSheetId="4" hidden="1">小数定向232!$A$4:$IU$47</definedName>
    <definedName name="_xlnm._FilterDatabase" localSheetId="5" hidden="1">学前23级!$A$4:$IU$53</definedName>
    <definedName name="_xlnm._FilterDatabase" localSheetId="6" hidden="1">应心23级!$A$4:$IU$75</definedName>
    <definedName name="_xlnm._FilterDatabase" localSheetId="7" hidden="1">教技23级!$A$4:$IU$62</definedName>
    <definedName name="_xlnm.Print_Area" localSheetId="0">小语231!$A$1:$X$71</definedName>
    <definedName name="_xlnm.Print_Titles" localSheetId="0">小语231!$4:$4</definedName>
    <definedName name="_xlnm.Print_Titles" localSheetId="1">小数232!$4:$4</definedName>
    <definedName name="_xlnm.Print_Titles" localSheetId="5">学前23级!$4:$4</definedName>
    <definedName name="_xlnm.Print_Titles" localSheetId="6">应心23级!$4:$4</definedName>
    <definedName name="_xlnm.Print_Titles" localSheetId="7">教技23级!$4:$4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<sst xmlns="http://schemas.openxmlformats.org/spreadsheetml/2006/main" count="2397" uniqueCount="583">
  <si>
    <t>附件2：</t>
  </si>
  <si>
    <t>教育科学学院小学教育（师范）专业2023年级综合测评排名表</t>
  </si>
  <si>
    <t xml:space="preserve">学院:                             </t>
  </si>
  <si>
    <t>（盖章）</t>
  </si>
  <si>
    <t>学院分管学生工作领导签名：</t>
  </si>
  <si>
    <t>学院</t>
  </si>
  <si>
    <t>专业</t>
  </si>
  <si>
    <t>年级</t>
  </si>
  <si>
    <t>班级</t>
  </si>
  <si>
    <t>学号</t>
  </si>
  <si>
    <t>姓名</t>
  </si>
  <si>
    <t>德育
考评分</t>
  </si>
  <si>
    <t>德育
加减分</t>
  </si>
  <si>
    <t>德育
成绩</t>
  </si>
  <si>
    <t>智育
考试分</t>
  </si>
  <si>
    <t>智育
加减分</t>
  </si>
  <si>
    <t>智育
成绩</t>
  </si>
  <si>
    <t>体育
测评分</t>
  </si>
  <si>
    <t>体育
加减分</t>
  </si>
  <si>
    <t>体育
成绩</t>
  </si>
  <si>
    <t>综合
测评分</t>
  </si>
  <si>
    <t>综合测评排名</t>
  </si>
  <si>
    <t>学习成绩排名</t>
  </si>
  <si>
    <t>是否有不及格课程</t>
  </si>
  <si>
    <t>专业年
级总人数</t>
  </si>
  <si>
    <t>奖学金
等级</t>
  </si>
  <si>
    <t>单项
奖学金</t>
  </si>
  <si>
    <t>荣誉称号</t>
  </si>
  <si>
    <t>学生签名</t>
  </si>
  <si>
    <t>教育科学学院</t>
  </si>
  <si>
    <t>小学教育（师范）</t>
  </si>
  <si>
    <t>小教语文231</t>
  </si>
  <si>
    <t>赵嘉文</t>
  </si>
  <si>
    <t>否</t>
  </si>
  <si>
    <t>一等奖学金</t>
  </si>
  <si>
    <t>三好学生</t>
  </si>
  <si>
    <t>章雪</t>
  </si>
  <si>
    <t>优秀学生干部</t>
  </si>
  <si>
    <t>吴敏双</t>
  </si>
  <si>
    <t>左亦心</t>
  </si>
  <si>
    <t>二等奖学金</t>
  </si>
  <si>
    <t>一等</t>
  </si>
  <si>
    <t>三标</t>
  </si>
  <si>
    <t>研究与创新奖</t>
  </si>
  <si>
    <t>陆宇佳</t>
  </si>
  <si>
    <t>二等</t>
  </si>
  <si>
    <t>三好</t>
  </si>
  <si>
    <t>道德风尚奖</t>
  </si>
  <si>
    <t>刘艳美</t>
  </si>
  <si>
    <t>三等</t>
  </si>
  <si>
    <t>优干</t>
  </si>
  <si>
    <t>文体活动奖</t>
  </si>
  <si>
    <t>吴佳雯</t>
  </si>
  <si>
    <t>课程考核不合格</t>
  </si>
  <si>
    <t>社会工作奖</t>
  </si>
  <si>
    <t>顾淳</t>
  </si>
  <si>
    <t>陈潇彤</t>
  </si>
  <si>
    <t>刘馨悦</t>
  </si>
  <si>
    <t>三等奖学金</t>
  </si>
  <si>
    <t>德育分未达标</t>
  </si>
  <si>
    <t>白芳</t>
  </si>
  <si>
    <t>体育成绩不合格</t>
  </si>
  <si>
    <t>龙丹</t>
  </si>
  <si>
    <t>屠佳怡</t>
  </si>
  <si>
    <t>支希怡</t>
  </si>
  <si>
    <t>王潘宇</t>
  </si>
  <si>
    <t>郭娱洁</t>
  </si>
  <si>
    <t>陈沈琪</t>
  </si>
  <si>
    <t>史伊玟</t>
  </si>
  <si>
    <t>刘子叶</t>
  </si>
  <si>
    <t>刘子钰</t>
  </si>
  <si>
    <t>顾宇婷</t>
  </si>
  <si>
    <t>陈佳慧</t>
  </si>
  <si>
    <t>钱滢婕</t>
  </si>
  <si>
    <t>李佳欣</t>
  </si>
  <si>
    <t>孙欣雨</t>
  </si>
  <si>
    <t>陈浩</t>
  </si>
  <si>
    <t>学业进步奖</t>
  </si>
  <si>
    <t>平煜恒</t>
  </si>
  <si>
    <t>钱彦瑾</t>
  </si>
  <si>
    <t>殷留琦</t>
  </si>
  <si>
    <t>厉晋萱</t>
  </si>
  <si>
    <t>储仲钰</t>
  </si>
  <si>
    <t>倪方舟</t>
  </si>
  <si>
    <t>宋佳欣</t>
  </si>
  <si>
    <t>姜可</t>
  </si>
  <si>
    <t>季佳妮</t>
  </si>
  <si>
    <t>朱瑞欣</t>
  </si>
  <si>
    <t>王梦梵</t>
  </si>
  <si>
    <t>张钰紫</t>
  </si>
  <si>
    <t>谢月琳</t>
  </si>
  <si>
    <t>于文婷</t>
  </si>
  <si>
    <t>杨子滕</t>
  </si>
  <si>
    <t>徐奕瑶</t>
  </si>
  <si>
    <t>常文慧</t>
  </si>
  <si>
    <t>严朱颖</t>
  </si>
  <si>
    <t>黄艺瑶</t>
  </si>
  <si>
    <t>张悦</t>
  </si>
  <si>
    <t>黄筠庭</t>
  </si>
  <si>
    <t>秦桂花</t>
  </si>
  <si>
    <t>黄伊雯</t>
  </si>
  <si>
    <t>冯盈</t>
  </si>
  <si>
    <t>郁舒婷</t>
  </si>
  <si>
    <t>王誉蓉</t>
  </si>
  <si>
    <t>姜杨同欣</t>
  </si>
  <si>
    <t>程媛媛</t>
  </si>
  <si>
    <t>吴怡</t>
  </si>
  <si>
    <t>吴敏怡</t>
  </si>
  <si>
    <t>裴蕾</t>
  </si>
  <si>
    <t>胡文绮</t>
  </si>
  <si>
    <t>王丹妮</t>
  </si>
  <si>
    <t>董天惠</t>
  </si>
  <si>
    <t>陈宏伟</t>
  </si>
  <si>
    <t>陶鹏翔</t>
  </si>
  <si>
    <t>填表说明：</t>
  </si>
  <si>
    <t>1.请勿变动表格格式。</t>
  </si>
  <si>
    <t>2.专业、年级、班级、学号、姓名请采用教务信息系统中导出的个人基本信息，勿手工输入，避免产生错误。</t>
  </si>
  <si>
    <t>3.德育成绩、智育成绩、体育成绩为百分制。</t>
  </si>
  <si>
    <t>4.综合测评排名符合优秀学生奖学金评比条件，但因“德育分未达标”、“课程考核不合格”或者“体育成绩不合格”等不符合者请在“奖学金等级”一栏进行标注。</t>
  </si>
  <si>
    <t>5.是否有不及格课程，指的是成绩单中列入综测范围的科目是否有不及格，请填写是或者否。</t>
  </si>
  <si>
    <t>小教数学232</t>
  </si>
  <si>
    <t>翟诗洁</t>
  </si>
  <si>
    <t>邵瑗瑗</t>
  </si>
  <si>
    <t>吴怡萍</t>
  </si>
  <si>
    <t>顾敏洁</t>
  </si>
  <si>
    <t>邵奕雷</t>
  </si>
  <si>
    <t>胡洋丽</t>
  </si>
  <si>
    <t>邓佳怡</t>
  </si>
  <si>
    <t>刘陈丽</t>
  </si>
  <si>
    <t>纪文军</t>
  </si>
  <si>
    <t>吉雅倩</t>
  </si>
  <si>
    <t>王耀晗</t>
  </si>
  <si>
    <t>瞿佳怡</t>
  </si>
  <si>
    <t>刘伟洋</t>
  </si>
  <si>
    <t>马丽</t>
  </si>
  <si>
    <t>赵红</t>
  </si>
  <si>
    <t>蔡佳敏</t>
  </si>
  <si>
    <t>陈洋煜</t>
  </si>
  <si>
    <t>陈贇</t>
  </si>
  <si>
    <t>周涛</t>
  </si>
  <si>
    <t>厉程</t>
  </si>
  <si>
    <t>李鹏</t>
  </si>
  <si>
    <t>张涛</t>
  </si>
  <si>
    <t>是</t>
  </si>
  <si>
    <t>巢颖</t>
  </si>
  <si>
    <t>蒋翟苏函</t>
  </si>
  <si>
    <t>陈璐</t>
  </si>
  <si>
    <t>徐欣然</t>
  </si>
  <si>
    <t>教育科学学院学院小学教育（师范）专业2023年级综合测评排名表</t>
  </si>
  <si>
    <t>综合测评
排名</t>
  </si>
  <si>
    <t>学习成绩
排名</t>
  </si>
  <si>
    <t>小教英语231</t>
  </si>
  <si>
    <t>2306110347D</t>
  </si>
  <si>
    <t>余晨溪</t>
  </si>
  <si>
    <t>三好学生标兵</t>
  </si>
  <si>
    <t>2306110177</t>
  </si>
  <si>
    <t>陆可昕</t>
  </si>
  <si>
    <t>2231110590</t>
  </si>
  <si>
    <t>钱天天</t>
  </si>
  <si>
    <t>2306110229</t>
  </si>
  <si>
    <t>王双</t>
  </si>
  <si>
    <t>2306110217</t>
  </si>
  <si>
    <t>景雨彤</t>
  </si>
  <si>
    <t>2306110327D</t>
  </si>
  <si>
    <t>陈雪梅</t>
  </si>
  <si>
    <t>2306110376D</t>
  </si>
  <si>
    <t>郎文清</t>
  </si>
  <si>
    <t>2306110221</t>
  </si>
  <si>
    <t>马慧茹</t>
  </si>
  <si>
    <t>2306110374D</t>
  </si>
  <si>
    <t>江曼</t>
  </si>
  <si>
    <t>2306110232</t>
  </si>
  <si>
    <t>张嘉琪</t>
  </si>
  <si>
    <t>2306110388D</t>
  </si>
  <si>
    <t>杨娟</t>
  </si>
  <si>
    <t>2306110200</t>
  </si>
  <si>
    <t>彭键</t>
  </si>
  <si>
    <t>2306110208</t>
  </si>
  <si>
    <t>陈一乐</t>
  </si>
  <si>
    <t>2306110212</t>
  </si>
  <si>
    <t>顾佳怡</t>
  </si>
  <si>
    <t>2306110328D</t>
  </si>
  <si>
    <t>窦敏娟</t>
  </si>
  <si>
    <t>2306110326D</t>
  </si>
  <si>
    <t>陈美萱</t>
  </si>
  <si>
    <t>2306110179</t>
  </si>
  <si>
    <t>戚子颖</t>
  </si>
  <si>
    <t>2306110206</t>
  </si>
  <si>
    <t>陈佳颖</t>
  </si>
  <si>
    <t>2306110172</t>
  </si>
  <si>
    <t>李彦霖</t>
  </si>
  <si>
    <t>体测成绩不合格</t>
  </si>
  <si>
    <t>2306110341D</t>
  </si>
  <si>
    <t>夏雨婕</t>
  </si>
  <si>
    <t>2306110383D</t>
  </si>
  <si>
    <t>王磊</t>
  </si>
  <si>
    <t>教育科学学院小学教育（师范）（农村定向）专业2023年级综合测评排名表</t>
  </si>
  <si>
    <t>小学教育（师范）（农村定向）</t>
  </si>
  <si>
    <t>小教语文（定向）231</t>
  </si>
  <si>
    <t>2306110385D</t>
  </si>
  <si>
    <t>谢广珂</t>
  </si>
  <si>
    <t>2306110338D</t>
  </si>
  <si>
    <t>王若琰</t>
  </si>
  <si>
    <t>2306110366D</t>
  </si>
  <si>
    <t>陈清</t>
  </si>
  <si>
    <t>2306110344D</t>
  </si>
  <si>
    <t>薛萌</t>
  </si>
  <si>
    <t>2306110368D</t>
  </si>
  <si>
    <t>陈雯雯</t>
  </si>
  <si>
    <t>2306110389D</t>
  </si>
  <si>
    <t>杨瑞</t>
  </si>
  <si>
    <t>2306110365D</t>
  </si>
  <si>
    <t>陈诺</t>
  </si>
  <si>
    <t>2306110364D</t>
  </si>
  <si>
    <t>卜凡</t>
  </si>
  <si>
    <t>2306110343D</t>
  </si>
  <si>
    <t>许舟</t>
  </si>
  <si>
    <t>2306110340D</t>
  </si>
  <si>
    <t>魏倩倩</t>
  </si>
  <si>
    <t>2306110345D</t>
  </si>
  <si>
    <t>殷路雅</t>
  </si>
  <si>
    <t>2306110332D</t>
  </si>
  <si>
    <t>李思源</t>
  </si>
  <si>
    <t>2306110334D</t>
  </si>
  <si>
    <t>孙心怡</t>
  </si>
  <si>
    <t>2306110372D</t>
  </si>
  <si>
    <t>吉睿</t>
  </si>
  <si>
    <t>2306110339D</t>
  </si>
  <si>
    <t>王若妍</t>
  </si>
  <si>
    <t>2306110379D</t>
  </si>
  <si>
    <t>刘昕黎</t>
  </si>
  <si>
    <t>2306110329D</t>
  </si>
  <si>
    <t>方心怡</t>
  </si>
  <si>
    <t>2306110325D</t>
  </si>
  <si>
    <t>蔡雨乐</t>
  </si>
  <si>
    <t>2306110356D</t>
  </si>
  <si>
    <t>李嘉炜</t>
  </si>
  <si>
    <t>2306110396D</t>
  </si>
  <si>
    <t>王亘余</t>
  </si>
  <si>
    <t>2306110375D</t>
  </si>
  <si>
    <t>蒋雨轩</t>
  </si>
  <si>
    <t>2306110384D</t>
  </si>
  <si>
    <t>魏小艾</t>
  </si>
  <si>
    <t>2306110395D</t>
  </si>
  <si>
    <t>陶勇</t>
  </si>
  <si>
    <t>2306110369D</t>
  </si>
  <si>
    <t>程露</t>
  </si>
  <si>
    <t>2306110380D</t>
  </si>
  <si>
    <t>吕紫璇</t>
  </si>
  <si>
    <t>2306110381D</t>
  </si>
  <si>
    <t>马慧娴</t>
  </si>
  <si>
    <t>2306110357D</t>
  </si>
  <si>
    <t>李政</t>
  </si>
  <si>
    <t>2306110370D</t>
  </si>
  <si>
    <t>丁钰瑶</t>
  </si>
  <si>
    <t>2306110400D</t>
  </si>
  <si>
    <t>杨奇</t>
  </si>
  <si>
    <t>2306110355D</t>
  </si>
  <si>
    <t>杜文博</t>
  </si>
  <si>
    <t>教育科学学院 小学教育（师范）（农村定向）专业 2023年级综合测评排名表</t>
  </si>
  <si>
    <t xml:space="preserve">学院:教育科学学院                             </t>
  </si>
  <si>
    <t>小教数学（定向）232</t>
  </si>
  <si>
    <t>2306110346D</t>
  </si>
  <si>
    <t>尹妍</t>
  </si>
  <si>
    <t>2306110387D</t>
  </si>
  <si>
    <t>徐悦</t>
  </si>
  <si>
    <t>2306110348D</t>
  </si>
  <si>
    <t>张星洋</t>
  </si>
  <si>
    <t>2306110337D</t>
  </si>
  <si>
    <t>王嘉曦</t>
  </si>
  <si>
    <t>2306110352D</t>
  </si>
  <si>
    <t>朱晔萱</t>
  </si>
  <si>
    <t>2306110335D</t>
  </si>
  <si>
    <t>汤悦恒</t>
  </si>
  <si>
    <t>2306110378D</t>
  </si>
  <si>
    <t>郦苏婷</t>
  </si>
  <si>
    <t>2306110331D</t>
  </si>
  <si>
    <t>李芙临</t>
  </si>
  <si>
    <t>2306110371D</t>
  </si>
  <si>
    <t>黄悦</t>
  </si>
  <si>
    <t>2306110382D</t>
  </si>
  <si>
    <t>马欣雨</t>
  </si>
  <si>
    <t>2306110342D</t>
  </si>
  <si>
    <t>徐铭慧</t>
  </si>
  <si>
    <t>2306110363D</t>
  </si>
  <si>
    <t>吴武杰</t>
  </si>
  <si>
    <t>2306110350D</t>
  </si>
  <si>
    <t>周涵</t>
  </si>
  <si>
    <t>2306110367D</t>
  </si>
  <si>
    <t>陈王霏</t>
  </si>
  <si>
    <t>2306110393D</t>
  </si>
  <si>
    <t>黄聪凌</t>
  </si>
  <si>
    <t>2306110330D</t>
  </si>
  <si>
    <t>洪熙</t>
  </si>
  <si>
    <t>2306110351D</t>
  </si>
  <si>
    <t>周舟</t>
  </si>
  <si>
    <t>2306110397D</t>
  </si>
  <si>
    <t>王晓扬</t>
  </si>
  <si>
    <t>2306110349D</t>
  </si>
  <si>
    <t>赵倩倩</t>
  </si>
  <si>
    <t>2306110386D</t>
  </si>
  <si>
    <t>许怡宁</t>
  </si>
  <si>
    <t>2306110354D</t>
  </si>
  <si>
    <t>陈健</t>
  </si>
  <si>
    <t>2306110399D</t>
  </si>
  <si>
    <t>徐华鑫</t>
  </si>
  <si>
    <t>2306110391D</t>
  </si>
  <si>
    <t>张馨瑜</t>
  </si>
  <si>
    <t>2306110336D</t>
  </si>
  <si>
    <t>王唤雨</t>
  </si>
  <si>
    <t>2306110333D</t>
  </si>
  <si>
    <t>刘可炘</t>
  </si>
  <si>
    <t>2306110392D</t>
  </si>
  <si>
    <t>陈舒帆</t>
  </si>
  <si>
    <t>2306110361D</t>
  </si>
  <si>
    <t>王铮</t>
  </si>
  <si>
    <t>2306110358D</t>
  </si>
  <si>
    <t>糜王凌</t>
  </si>
  <si>
    <t>2306110362D</t>
  </si>
  <si>
    <t>魏腾浩</t>
  </si>
  <si>
    <t>2306110377D</t>
  </si>
  <si>
    <t>李念</t>
  </si>
  <si>
    <t>2306110390D</t>
  </si>
  <si>
    <t>殷雨菲</t>
  </si>
  <si>
    <t>2306110360D</t>
  </si>
  <si>
    <t>谭文浩</t>
  </si>
  <si>
    <t>2306110373D</t>
  </si>
  <si>
    <t>姜晨宁</t>
  </si>
  <si>
    <t>2306110359D</t>
  </si>
  <si>
    <t>眭逸扬</t>
  </si>
  <si>
    <t>2306110401D</t>
  </si>
  <si>
    <t>张浩哲</t>
  </si>
  <si>
    <t>2306110394D</t>
  </si>
  <si>
    <t>潘张睿</t>
  </si>
  <si>
    <t>2306110398D</t>
  </si>
  <si>
    <t>王正</t>
  </si>
  <si>
    <t>2306110353D</t>
  </si>
  <si>
    <t>步泽楷</t>
  </si>
  <si>
    <t>教育科学学院 学前教育（师范）专业2023级综合测评排名表</t>
  </si>
  <si>
    <t>学前师范（教育）</t>
  </si>
  <si>
    <t>学前师范231</t>
  </si>
  <si>
    <t>2206110108</t>
  </si>
  <si>
    <t>邹严</t>
  </si>
  <si>
    <t>学前教育（师范）</t>
  </si>
  <si>
    <t>学前师范232</t>
  </si>
  <si>
    <t>2306110291</t>
  </si>
  <si>
    <t>吉冬梅</t>
  </si>
  <si>
    <t>2306110247</t>
  </si>
  <si>
    <t>范冰妍</t>
  </si>
  <si>
    <t>2306110313</t>
  </si>
  <si>
    <t>余志飞</t>
  </si>
  <si>
    <t>2306110248</t>
  </si>
  <si>
    <t>顾朗月</t>
  </si>
  <si>
    <t>2306110316</t>
  </si>
  <si>
    <t>朱昱霏</t>
  </si>
  <si>
    <t>2306110308</t>
  </si>
  <si>
    <t>王晓庆</t>
  </si>
  <si>
    <t>2306110307</t>
  </si>
  <si>
    <t>王昭宁</t>
  </si>
  <si>
    <t>2306110297</t>
  </si>
  <si>
    <t>马莹</t>
  </si>
  <si>
    <t>2306110312</t>
  </si>
  <si>
    <t>杨玉涵</t>
  </si>
  <si>
    <t>2306110246</t>
  </si>
  <si>
    <t>储玉婷</t>
  </si>
  <si>
    <t>2208110146</t>
  </si>
  <si>
    <t>祝璇</t>
  </si>
  <si>
    <t>2231110489</t>
  </si>
  <si>
    <t>张昕悦</t>
  </si>
  <si>
    <t>2306110244</t>
  </si>
  <si>
    <t>曹雨乐</t>
  </si>
  <si>
    <t>2306110266</t>
  </si>
  <si>
    <t>武天乐</t>
  </si>
  <si>
    <t>2207110088</t>
  </si>
  <si>
    <t>陶然</t>
  </si>
  <si>
    <t>2306110294</t>
  </si>
  <si>
    <t>刘冰</t>
  </si>
  <si>
    <t>2306110270</t>
  </si>
  <si>
    <t>余佳</t>
  </si>
  <si>
    <t>2306110264</t>
  </si>
  <si>
    <t>王怡晨</t>
  </si>
  <si>
    <t>2231110589</t>
  </si>
  <si>
    <t>彭馨月</t>
  </si>
  <si>
    <t>2306110269</t>
  </si>
  <si>
    <t>杨雨萱</t>
  </si>
  <si>
    <t>2306110285</t>
  </si>
  <si>
    <t>陈曼娜</t>
  </si>
  <si>
    <t>2306110309</t>
  </si>
  <si>
    <t>魏紫怡</t>
  </si>
  <si>
    <t>2306110261</t>
  </si>
  <si>
    <t>唐星语</t>
  </si>
  <si>
    <t>2306110289</t>
  </si>
  <si>
    <t>高悦</t>
  </si>
  <si>
    <t>2306110276</t>
  </si>
  <si>
    <t>朱雅琪</t>
  </si>
  <si>
    <t>2234110440</t>
  </si>
  <si>
    <t>魏涞</t>
  </si>
  <si>
    <t>2306110260</t>
  </si>
  <si>
    <t>谭柳</t>
  </si>
  <si>
    <t>2306110305</t>
  </si>
  <si>
    <t>田欣</t>
  </si>
  <si>
    <t>2207110009</t>
  </si>
  <si>
    <t>胡思瑞</t>
  </si>
  <si>
    <t>2230110652</t>
  </si>
  <si>
    <t>鲍思宇</t>
  </si>
  <si>
    <t>2306110304</t>
  </si>
  <si>
    <t>苏祺</t>
  </si>
  <si>
    <t>张思怡</t>
  </si>
  <si>
    <t>2306110300</t>
  </si>
  <si>
    <t>钱新雨</t>
  </si>
  <si>
    <t>2306110288</t>
  </si>
  <si>
    <t>高轩</t>
  </si>
  <si>
    <t>2306110321</t>
  </si>
  <si>
    <t>夏天</t>
  </si>
  <si>
    <t>2306110319</t>
  </si>
  <si>
    <t>沈子墨</t>
  </si>
  <si>
    <t>2306110282</t>
  </si>
  <si>
    <t>陆葛炜</t>
  </si>
  <si>
    <t>2306110280</t>
  </si>
  <si>
    <t>刘晓</t>
  </si>
  <si>
    <t>2306110272</t>
  </si>
  <si>
    <t>于甜甜</t>
  </si>
  <si>
    <t>2233110064</t>
  </si>
  <si>
    <t>耿毓岭</t>
  </si>
  <si>
    <t>2306110295</t>
  </si>
  <si>
    <t>龙朵</t>
  </si>
  <si>
    <t>2306110317</t>
  </si>
  <si>
    <t>方贝尔</t>
  </si>
  <si>
    <t>教育科学学院应用心理学专业2023年级综合测评排名表</t>
  </si>
  <si>
    <t>应用心理学23</t>
  </si>
  <si>
    <t>应用心理231班</t>
  </si>
  <si>
    <t>刘悦</t>
  </si>
  <si>
    <t>应用心理232班</t>
  </si>
  <si>
    <t>2306110047</t>
  </si>
  <si>
    <t>季曹秋</t>
  </si>
  <si>
    <t>王婷婷</t>
  </si>
  <si>
    <t>2306110044</t>
  </si>
  <si>
    <t>冯子贺</t>
  </si>
  <si>
    <t>周天乐</t>
  </si>
  <si>
    <t>袁丹宁</t>
  </si>
  <si>
    <t>2306110050</t>
  </si>
  <si>
    <t>李洋洋</t>
  </si>
  <si>
    <t>2306110048</t>
  </si>
  <si>
    <t>姜越</t>
  </si>
  <si>
    <t>2306110063</t>
  </si>
  <si>
    <t>孙月</t>
  </si>
  <si>
    <t>吕萍</t>
  </si>
  <si>
    <t>耿诗语</t>
  </si>
  <si>
    <t>2306110130</t>
  </si>
  <si>
    <t>桑亦可</t>
  </si>
  <si>
    <t>杨语萱</t>
  </si>
  <si>
    <t>李雨贤</t>
  </si>
  <si>
    <t>张煜滢</t>
  </si>
  <si>
    <t>2306110068</t>
  </si>
  <si>
    <t>王雪</t>
  </si>
  <si>
    <t>2306110055</t>
  </si>
  <si>
    <t>马羽婵</t>
  </si>
  <si>
    <t>2306110052</t>
  </si>
  <si>
    <t>刘晏如</t>
  </si>
  <si>
    <t>张子娴</t>
  </si>
  <si>
    <t>2306110045</t>
  </si>
  <si>
    <t>花儒立</t>
  </si>
  <si>
    <t>2306110062</t>
  </si>
  <si>
    <t>孙希梦</t>
  </si>
  <si>
    <t>张婷婷</t>
  </si>
  <si>
    <t>2306110046</t>
  </si>
  <si>
    <t>华娴</t>
  </si>
  <si>
    <t>2306110067</t>
  </si>
  <si>
    <t>王肖萌</t>
  </si>
  <si>
    <t>2306110074</t>
  </si>
  <si>
    <t>赵诗艺</t>
  </si>
  <si>
    <t>陈媛</t>
  </si>
  <si>
    <t>王韵涵</t>
  </si>
  <si>
    <t>王心妍</t>
  </si>
  <si>
    <t>赵秀卓</t>
  </si>
  <si>
    <t>2306110060</t>
  </si>
  <si>
    <t>沈萍萍</t>
  </si>
  <si>
    <t>聂琳睿</t>
  </si>
  <si>
    <t>2306110072</t>
  </si>
  <si>
    <t>张蓉</t>
  </si>
  <si>
    <t>赵雨婷</t>
  </si>
  <si>
    <t>2306110057</t>
  </si>
  <si>
    <t>钱禹冰</t>
  </si>
  <si>
    <t>刘艺</t>
  </si>
  <si>
    <t>2306110064</t>
  </si>
  <si>
    <t>田诗佳</t>
  </si>
  <si>
    <t>顾维维</t>
  </si>
  <si>
    <t>史张叶</t>
  </si>
  <si>
    <t>2306110058</t>
  </si>
  <si>
    <t>秦可莹</t>
  </si>
  <si>
    <t>薛炎坤</t>
  </si>
  <si>
    <t>柏敉</t>
  </si>
  <si>
    <t>2306110071</t>
  </si>
  <si>
    <t>曾微微</t>
  </si>
  <si>
    <t>李益</t>
  </si>
  <si>
    <t>2306110069</t>
  </si>
  <si>
    <t>吴心雨</t>
  </si>
  <si>
    <t>周希垣</t>
  </si>
  <si>
    <t>2306110066</t>
  </si>
  <si>
    <t>王敏</t>
  </si>
  <si>
    <t>殷筱涵</t>
  </si>
  <si>
    <t>石阳光</t>
  </si>
  <si>
    <t>蔡欣怡</t>
  </si>
  <si>
    <t>叶桓杉</t>
  </si>
  <si>
    <t>2306110077</t>
  </si>
  <si>
    <t>李子凡</t>
  </si>
  <si>
    <t>2306110056</t>
  </si>
  <si>
    <t>庞沁雯</t>
  </si>
  <si>
    <t>2306110070</t>
  </si>
  <si>
    <t>徐琳</t>
  </si>
  <si>
    <t>温志玉</t>
  </si>
  <si>
    <t>朱欣然</t>
  </si>
  <si>
    <t>2306110053</t>
  </si>
  <si>
    <t>刘雨萱</t>
  </si>
  <si>
    <t>2306110076</t>
  </si>
  <si>
    <t>李明松</t>
  </si>
  <si>
    <t>封佳伶</t>
  </si>
  <si>
    <t>徐欣彤</t>
  </si>
  <si>
    <t>杨帅豪</t>
  </si>
  <si>
    <t>江祯辉</t>
  </si>
  <si>
    <t>闫晨曦</t>
  </si>
  <si>
    <t>包艺阳</t>
  </si>
  <si>
    <t>2306110078</t>
  </si>
  <si>
    <t>刘维宸</t>
  </si>
  <si>
    <t>王鑫铜</t>
  </si>
  <si>
    <t>邹季柔</t>
  </si>
  <si>
    <t>教育科学学院教育技术学（师范）专业2023年级综合测评排名表</t>
  </si>
  <si>
    <t xml:space="preserve">学院:教育科学学院                            </t>
  </si>
  <si>
    <t>教育技术学（师范）</t>
  </si>
  <si>
    <t>教技师范232</t>
  </si>
  <si>
    <t>方可昕</t>
  </si>
  <si>
    <t>教技师范231</t>
  </si>
  <si>
    <t>祁明星</t>
  </si>
  <si>
    <t>高羽琦</t>
  </si>
  <si>
    <t>熊晓敏</t>
  </si>
  <si>
    <t>戴语甜</t>
  </si>
  <si>
    <t>张萌芮</t>
  </si>
  <si>
    <t>周顾阳</t>
  </si>
  <si>
    <t>李濮烨</t>
  </si>
  <si>
    <t>费佳欣</t>
  </si>
  <si>
    <t>李航</t>
  </si>
  <si>
    <t>谢羽</t>
  </si>
  <si>
    <t>葛佳乐</t>
  </si>
  <si>
    <t>何沁娴</t>
  </si>
  <si>
    <t>严卞宇</t>
  </si>
  <si>
    <t>王佳燕</t>
  </si>
  <si>
    <t>胡好好</t>
  </si>
  <si>
    <t>胡佳颖</t>
  </si>
  <si>
    <t>丁璨</t>
  </si>
  <si>
    <t>李秋辉</t>
  </si>
  <si>
    <t>吴凡</t>
  </si>
  <si>
    <t>成晋宇</t>
  </si>
  <si>
    <t>黄敏</t>
  </si>
  <si>
    <t>孙睿</t>
  </si>
  <si>
    <t>汤雨欣</t>
  </si>
  <si>
    <t>刘雨佳</t>
  </si>
  <si>
    <t>邵珅敏</t>
  </si>
  <si>
    <t>马天宇</t>
  </si>
  <si>
    <t>刘馨忆</t>
  </si>
  <si>
    <t>李琼</t>
  </si>
  <si>
    <t>钮昕妍</t>
  </si>
  <si>
    <t>计卿</t>
  </si>
  <si>
    <t>魏雨欣</t>
  </si>
  <si>
    <t>邓泺楠</t>
  </si>
  <si>
    <t>黄孜瀚</t>
  </si>
  <si>
    <t>张雨欣</t>
  </si>
  <si>
    <t>张雨慧</t>
  </si>
  <si>
    <t>梁健辉</t>
  </si>
  <si>
    <t>韦烽</t>
  </si>
  <si>
    <t>李哲</t>
  </si>
  <si>
    <t>张琼莉</t>
  </si>
  <si>
    <t>张天瑞</t>
  </si>
  <si>
    <t>黄俊杰</t>
  </si>
  <si>
    <t>钱龙</t>
  </si>
  <si>
    <t>李梦瑶</t>
  </si>
  <si>
    <t>臧毓祺</t>
  </si>
  <si>
    <t>周天运</t>
  </si>
  <si>
    <t>赵文乐</t>
  </si>
  <si>
    <t>李佳颖</t>
  </si>
  <si>
    <t>王子悦</t>
  </si>
  <si>
    <t>张秀赟</t>
  </si>
  <si>
    <t>牟俊辞</t>
  </si>
  <si>
    <t>余维臻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</si>
</sst>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_);[Red]\(0.00\)"/>
    <numFmt numFmtId="178" formatCode="0_ "/>
  </numFmts>
  <fonts count="55">
    <font>
      <sz val="12"/>
      <name val="宋体"/>
      <charset val="134"/>
    </font>
    <font>
      <sz val="12"/>
      <name val="Times New Roman"/>
      <charset val="0"/>
    </font>
    <font>
      <sz val="10"/>
      <name val="宋体"/>
      <charset val="134"/>
    </font>
    <font>
      <sz val="10"/>
      <color rgb="FFFF0000"/>
      <name val="宋体"/>
      <charset val="134"/>
    </font>
    <font>
      <b/>
      <sz val="12"/>
      <name val="黑体"/>
      <charset val="134"/>
    </font>
    <font>
      <b/>
      <sz val="12"/>
      <name val="宋体"/>
      <charset val="134"/>
    </font>
    <font>
      <b/>
      <sz val="14"/>
      <name val="黑体"/>
      <charset val="134"/>
    </font>
    <font>
      <b/>
      <sz val="12"/>
      <name val="仿宋"/>
      <charset val="134"/>
    </font>
    <font>
      <sz val="12"/>
      <name val="仿宋"/>
      <charset val="134"/>
    </font>
    <font>
      <sz val="12"/>
      <color rgb="FFFF0000"/>
      <name val="仿宋"/>
      <charset val="134"/>
    </font>
    <font>
      <u/>
      <sz val="12"/>
      <name val="Times New Roman"/>
      <charset val="0"/>
    </font>
    <font>
      <sz val="11"/>
      <name val="黑体"/>
      <charset val="134"/>
    </font>
    <font>
      <b/>
      <sz val="11"/>
      <color rgb="FFFF0000"/>
      <name val="黑体"/>
      <charset val="134"/>
    </font>
    <font>
      <sz val="9"/>
      <name val="仿宋"/>
      <charset val="134"/>
    </font>
    <font>
      <sz val="9"/>
      <color rgb="FF000000"/>
      <name val="仿宋"/>
      <charset val="134"/>
    </font>
    <font>
      <sz val="10"/>
      <name val="仿宋"/>
      <charset val="134"/>
    </font>
    <font>
      <sz val="9"/>
      <color rgb="FFFF0000"/>
      <name val="仿宋"/>
      <charset val="134"/>
    </font>
    <font>
      <b/>
      <sz val="11"/>
      <name val="仿宋"/>
      <charset val="134"/>
    </font>
    <font>
      <sz val="11"/>
      <name val="仿宋"/>
      <charset val="134"/>
    </font>
    <font>
      <sz val="12"/>
      <color rgb="FFFF0000"/>
      <name val="宋体"/>
      <charset val="134"/>
    </font>
    <font>
      <b/>
      <sz val="14"/>
      <color rgb="FFFF0000"/>
      <name val="黑体"/>
      <charset val="134"/>
    </font>
    <font>
      <sz val="9"/>
      <color theme="1"/>
      <name val="仿宋"/>
      <charset val="134"/>
    </font>
    <font>
      <sz val="12"/>
      <color indexed="10"/>
      <name val="宋体"/>
      <charset val="134"/>
    </font>
    <font>
      <sz val="10"/>
      <color indexed="10"/>
      <name val="宋体"/>
      <charset val="134"/>
    </font>
    <font>
      <b/>
      <sz val="14"/>
      <color indexed="10"/>
      <name val="黑体"/>
      <charset val="134"/>
    </font>
    <font>
      <sz val="12"/>
      <color indexed="10"/>
      <name val="仿宋"/>
      <charset val="134"/>
    </font>
    <font>
      <sz val="10"/>
      <name val="黑体"/>
      <charset val="134"/>
    </font>
    <font>
      <b/>
      <sz val="10"/>
      <color indexed="10"/>
      <name val="黑体"/>
      <charset val="134"/>
    </font>
    <font>
      <sz val="8"/>
      <name val="仿宋"/>
      <charset val="134"/>
    </font>
    <font>
      <sz val="9"/>
      <color rgb="FF000000"/>
      <name val="宋体"/>
      <charset val="134"/>
    </font>
    <font>
      <sz val="11"/>
      <color rgb="FFFF0000"/>
      <name val="仿宋"/>
      <charset val="134"/>
    </font>
    <font>
      <b/>
      <sz val="10"/>
      <color rgb="FFFF0000"/>
      <name val="黑体"/>
      <charset val="134"/>
    </font>
    <font>
      <sz val="9"/>
      <color indexed="8"/>
      <name val="仿宋"/>
      <charset val="134"/>
    </font>
    <font>
      <sz val="12"/>
      <name val="Times New Roman"/>
      <charset val="134"/>
    </font>
    <font>
      <u/>
      <sz val="12"/>
      <name val="Times New Roman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5" fillId="0" borderId="0" applyFont="0" applyFill="0" applyBorder="0" applyAlignment="0" applyProtection="0">
      <alignment vertical="center"/>
    </xf>
    <xf numFmtId="44" fontId="35" fillId="0" borderId="0" applyFont="0" applyFill="0" applyBorder="0" applyAlignment="0" applyProtection="0">
      <alignment vertical="center"/>
    </xf>
    <xf numFmtId="9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2" fontId="35" fillId="0" borderId="0" applyFon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5" fillId="3" borderId="11" applyNumberFormat="0" applyFont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1" fillId="0" borderId="12" applyNumberFormat="0" applyFill="0" applyAlignment="0" applyProtection="0">
      <alignment vertical="center"/>
    </xf>
    <xf numFmtId="0" fontId="42" fillId="0" borderId="12" applyNumberFormat="0" applyFill="0" applyAlignment="0" applyProtection="0">
      <alignment vertical="center"/>
    </xf>
    <xf numFmtId="0" fontId="43" fillId="0" borderId="1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4" fillId="4" borderId="14" applyNumberFormat="0" applyAlignment="0" applyProtection="0">
      <alignment vertical="center"/>
    </xf>
    <xf numFmtId="0" fontId="45" fillId="5" borderId="15" applyNumberFormat="0" applyAlignment="0" applyProtection="0">
      <alignment vertical="center"/>
    </xf>
    <xf numFmtId="0" fontId="46" fillId="5" borderId="14" applyNumberFormat="0" applyAlignment="0" applyProtection="0">
      <alignment vertical="center"/>
    </xf>
    <xf numFmtId="0" fontId="47" fillId="6" borderId="16" applyNumberFormat="0" applyAlignment="0" applyProtection="0">
      <alignment vertical="center"/>
    </xf>
    <xf numFmtId="0" fontId="48" fillId="0" borderId="17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50" fillId="7" borderId="0" applyNumberFormat="0" applyBorder="0" applyAlignment="0" applyProtection="0">
      <alignment vertical="center"/>
    </xf>
    <xf numFmtId="0" fontId="51" fillId="8" borderId="0" applyNumberFormat="0" applyBorder="0" applyAlignment="0" applyProtection="0">
      <alignment vertical="center"/>
    </xf>
    <xf numFmtId="0" fontId="52" fillId="9" borderId="0" applyNumberFormat="0" applyBorder="0" applyAlignment="0" applyProtection="0">
      <alignment vertical="center"/>
    </xf>
    <xf numFmtId="0" fontId="53" fillId="10" borderId="0" applyNumberFormat="0" applyBorder="0" applyAlignment="0" applyProtection="0">
      <alignment vertical="center"/>
    </xf>
    <xf numFmtId="0" fontId="54" fillId="11" borderId="0" applyNumberFormat="0" applyBorder="0" applyAlignment="0" applyProtection="0">
      <alignment vertical="center"/>
    </xf>
    <xf numFmtId="0" fontId="54" fillId="12" borderId="0" applyNumberFormat="0" applyBorder="0" applyAlignment="0" applyProtection="0">
      <alignment vertical="center"/>
    </xf>
    <xf numFmtId="0" fontId="53" fillId="13" borderId="0" applyNumberFormat="0" applyBorder="0" applyAlignment="0" applyProtection="0">
      <alignment vertical="center"/>
    </xf>
    <xf numFmtId="0" fontId="53" fillId="14" borderId="0" applyNumberFormat="0" applyBorder="0" applyAlignment="0" applyProtection="0">
      <alignment vertical="center"/>
    </xf>
    <xf numFmtId="0" fontId="54" fillId="15" borderId="0" applyNumberFormat="0" applyBorder="0" applyAlignment="0" applyProtection="0">
      <alignment vertical="center"/>
    </xf>
    <xf numFmtId="0" fontId="54" fillId="16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8" borderId="0" applyNumberFormat="0" applyBorder="0" applyAlignment="0" applyProtection="0">
      <alignment vertical="center"/>
    </xf>
    <xf numFmtId="0" fontId="54" fillId="19" borderId="0" applyNumberFormat="0" applyBorder="0" applyAlignment="0" applyProtection="0">
      <alignment vertical="center"/>
    </xf>
    <xf numFmtId="0" fontId="54" fillId="20" borderId="0" applyNumberFormat="0" applyBorder="0" applyAlignment="0" applyProtection="0">
      <alignment vertical="center"/>
    </xf>
    <xf numFmtId="0" fontId="53" fillId="21" borderId="0" applyNumberFormat="0" applyBorder="0" applyAlignment="0" applyProtection="0">
      <alignment vertical="center"/>
    </xf>
    <xf numFmtId="0" fontId="53" fillId="22" borderId="0" applyNumberFormat="0" applyBorder="0" applyAlignment="0" applyProtection="0">
      <alignment vertical="center"/>
    </xf>
    <xf numFmtId="0" fontId="54" fillId="23" borderId="0" applyNumberFormat="0" applyBorder="0" applyAlignment="0" applyProtection="0">
      <alignment vertical="center"/>
    </xf>
    <xf numFmtId="0" fontId="54" fillId="24" borderId="0" applyNumberFormat="0" applyBorder="0" applyAlignment="0" applyProtection="0">
      <alignment vertical="center"/>
    </xf>
    <xf numFmtId="0" fontId="53" fillId="25" borderId="0" applyNumberFormat="0" applyBorder="0" applyAlignment="0" applyProtection="0">
      <alignment vertical="center"/>
    </xf>
    <xf numFmtId="0" fontId="53" fillId="26" borderId="0" applyNumberFormat="0" applyBorder="0" applyAlignment="0" applyProtection="0">
      <alignment vertical="center"/>
    </xf>
    <xf numFmtId="0" fontId="54" fillId="27" borderId="0" applyNumberFormat="0" applyBorder="0" applyAlignment="0" applyProtection="0">
      <alignment vertical="center"/>
    </xf>
    <xf numFmtId="0" fontId="54" fillId="28" borderId="0" applyNumberFormat="0" applyBorder="0" applyAlignment="0" applyProtection="0">
      <alignment vertical="center"/>
    </xf>
    <xf numFmtId="0" fontId="53" fillId="29" borderId="0" applyNumberFormat="0" applyBorder="0" applyAlignment="0" applyProtection="0">
      <alignment vertical="center"/>
    </xf>
    <xf numFmtId="0" fontId="53" fillId="30" borderId="0" applyNumberFormat="0" applyBorder="0" applyAlignment="0" applyProtection="0">
      <alignment vertical="center"/>
    </xf>
    <xf numFmtId="0" fontId="54" fillId="31" borderId="0" applyNumberFormat="0" applyBorder="0" applyAlignment="0" applyProtection="0">
      <alignment vertical="center"/>
    </xf>
    <xf numFmtId="0" fontId="54" fillId="32" borderId="0" applyNumberFormat="0" applyBorder="0" applyAlignment="0" applyProtection="0">
      <alignment vertical="center"/>
    </xf>
    <xf numFmtId="0" fontId="53" fillId="33" borderId="0" applyNumberFormat="0" applyBorder="0" applyAlignment="0" applyProtection="0">
      <alignment vertical="center"/>
    </xf>
  </cellStyleXfs>
  <cellXfs count="152">
    <xf numFmtId="0" fontId="0" fillId="0" borderId="0" xfId="0"/>
    <xf numFmtId="0" fontId="0" fillId="0" borderId="0" xfId="0" applyFill="1" applyBorder="1" applyAlignment="1"/>
    <xf numFmtId="0" fontId="0" fillId="0" borderId="0" xfId="0" applyFont="1" applyFill="1" applyBorder="1" applyAlignment="1"/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176" fontId="2" fillId="0" borderId="0" xfId="0" applyNumberFormat="1" applyFont="1" applyFill="1" applyBorder="1" applyAlignment="1">
      <alignment horizontal="center" vertical="center" wrapText="1"/>
    </xf>
    <xf numFmtId="176" fontId="2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centerContinuous" vertical="center"/>
    </xf>
    <xf numFmtId="0" fontId="6" fillId="0" borderId="0" xfId="0" applyNumberFormat="1" applyFont="1" applyFill="1" applyBorder="1" applyAlignment="1">
      <alignment horizontal="centerContinuous" vertical="center"/>
    </xf>
    <xf numFmtId="0" fontId="7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vertical="center"/>
    </xf>
    <xf numFmtId="0" fontId="11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176" fontId="11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/>
    </xf>
    <xf numFmtId="0" fontId="13" fillId="0" borderId="3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176" fontId="13" fillId="0" borderId="3" xfId="0" applyNumberFormat="1" applyFont="1" applyFill="1" applyBorder="1" applyAlignment="1">
      <alignment horizontal="center" vertical="center" wrapText="1"/>
    </xf>
    <xf numFmtId="176" fontId="14" fillId="0" borderId="3" xfId="0" applyNumberFormat="1" applyFont="1" applyFill="1" applyBorder="1" applyAlignment="1">
      <alignment horizontal="center" vertical="center" wrapText="1"/>
    </xf>
    <xf numFmtId="177" fontId="13" fillId="0" borderId="3" xfId="0" applyNumberFormat="1" applyFont="1" applyFill="1" applyBorder="1" applyAlignment="1">
      <alignment horizontal="center" vertical="center"/>
    </xf>
    <xf numFmtId="0" fontId="14" fillId="0" borderId="3" xfId="0" applyNumberFormat="1" applyFont="1" applyFill="1" applyBorder="1" applyAlignment="1">
      <alignment horizontal="center" vertical="center"/>
    </xf>
    <xf numFmtId="0" fontId="14" fillId="0" borderId="3" xfId="0" applyFont="1" applyFill="1" applyBorder="1" applyAlignment="1">
      <alignment horizontal="center" vertical="center"/>
    </xf>
    <xf numFmtId="0" fontId="13" fillId="0" borderId="3" xfId="0" applyNumberFormat="1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/>
    </xf>
    <xf numFmtId="177" fontId="13" fillId="0" borderId="3" xfId="0" applyNumberFormat="1" applyFont="1" applyFill="1" applyBorder="1" applyAlignment="1">
      <alignment horizontal="center" vertical="center" wrapText="1"/>
    </xf>
    <xf numFmtId="0" fontId="13" fillId="0" borderId="3" xfId="0" applyNumberFormat="1" applyFont="1" applyFill="1" applyBorder="1" applyAlignment="1">
      <alignment horizontal="center" vertical="center"/>
    </xf>
    <xf numFmtId="0" fontId="13" fillId="0" borderId="4" xfId="0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/>
    </xf>
    <xf numFmtId="0" fontId="13" fillId="0" borderId="5" xfId="0" applyFont="1" applyFill="1" applyBorder="1" applyAlignment="1">
      <alignment horizontal="center" vertical="center" wrapText="1"/>
    </xf>
    <xf numFmtId="177" fontId="13" fillId="0" borderId="5" xfId="0" applyNumberFormat="1" applyFont="1" applyFill="1" applyBorder="1" applyAlignment="1">
      <alignment horizontal="center" vertical="center" wrapText="1"/>
    </xf>
    <xf numFmtId="176" fontId="13" fillId="0" borderId="5" xfId="0" applyNumberFormat="1" applyFont="1" applyFill="1" applyBorder="1" applyAlignment="1">
      <alignment horizontal="center" vertical="center" wrapText="1"/>
    </xf>
    <xf numFmtId="0" fontId="13" fillId="0" borderId="6" xfId="0" applyNumberFormat="1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horizontal="center" vertical="center"/>
    </xf>
    <xf numFmtId="0" fontId="15" fillId="0" borderId="3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 wrapText="1"/>
    </xf>
    <xf numFmtId="176" fontId="14" fillId="0" borderId="5" xfId="0" applyNumberFormat="1" applyFont="1" applyFill="1" applyBorder="1" applyAlignment="1">
      <alignment horizontal="center" vertical="center" wrapText="1"/>
    </xf>
    <xf numFmtId="0" fontId="16" fillId="0" borderId="8" xfId="0" applyFont="1" applyFill="1" applyBorder="1" applyAlignment="1">
      <alignment horizontal="center" vertical="center"/>
    </xf>
    <xf numFmtId="0" fontId="13" fillId="0" borderId="6" xfId="0" applyFont="1" applyFill="1" applyBorder="1" applyAlignment="1">
      <alignment horizontal="center" vertical="center"/>
    </xf>
    <xf numFmtId="0" fontId="13" fillId="0" borderId="6" xfId="0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vertical="center"/>
    </xf>
    <xf numFmtId="0" fontId="18" fillId="0" borderId="0" xfId="0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vertical="center"/>
    </xf>
    <xf numFmtId="0" fontId="15" fillId="0" borderId="0" xfId="0" applyFont="1" applyFill="1" applyBorder="1" applyAlignment="1">
      <alignment horizontal="center" vertical="center"/>
    </xf>
    <xf numFmtId="0" fontId="19" fillId="0" borderId="0" xfId="0" applyFont="1" applyFill="1" applyBorder="1" applyAlignment="1"/>
    <xf numFmtId="178" fontId="2" fillId="0" borderId="0" xfId="0" applyNumberFormat="1" applyFont="1" applyFill="1" applyBorder="1" applyAlignment="1">
      <alignment horizontal="center" vertical="center"/>
    </xf>
    <xf numFmtId="0" fontId="20" fillId="0" borderId="0" xfId="0" applyFont="1" applyFill="1" applyBorder="1" applyAlignment="1">
      <alignment horizontal="centerContinuous" vertical="center"/>
    </xf>
    <xf numFmtId="176" fontId="20" fillId="0" borderId="0" xfId="0" applyNumberFormat="1" applyFont="1" applyFill="1" applyBorder="1" applyAlignment="1">
      <alignment horizontal="centerContinuous" vertical="center"/>
    </xf>
    <xf numFmtId="178" fontId="20" fillId="0" borderId="0" xfId="0" applyNumberFormat="1" applyFont="1" applyFill="1" applyBorder="1" applyAlignment="1">
      <alignment horizontal="centerContinuous" vertical="center"/>
    </xf>
    <xf numFmtId="0" fontId="20" fillId="0" borderId="0" xfId="0" applyNumberFormat="1" applyFont="1" applyFill="1" applyBorder="1" applyAlignment="1">
      <alignment horizontal="centerContinuous" vertical="center"/>
    </xf>
    <xf numFmtId="176" fontId="8" fillId="0" borderId="0" xfId="0" applyNumberFormat="1" applyFont="1" applyFill="1" applyBorder="1" applyAlignment="1">
      <alignment vertical="center"/>
    </xf>
    <xf numFmtId="178" fontId="7" fillId="0" borderId="0" xfId="0" applyNumberFormat="1" applyFont="1" applyFill="1" applyBorder="1" applyAlignment="1">
      <alignment vertical="center"/>
    </xf>
    <xf numFmtId="178" fontId="11" fillId="0" borderId="1" xfId="0" applyNumberFormat="1" applyFont="1" applyFill="1" applyBorder="1" applyAlignment="1">
      <alignment horizontal="center" vertical="center" wrapText="1"/>
    </xf>
    <xf numFmtId="176" fontId="13" fillId="0" borderId="3" xfId="0" applyNumberFormat="1" applyFont="1" applyFill="1" applyBorder="1" applyAlignment="1">
      <alignment horizontal="center" vertical="center"/>
    </xf>
    <xf numFmtId="178" fontId="13" fillId="0" borderId="3" xfId="0" applyNumberFormat="1" applyFont="1" applyFill="1" applyBorder="1" applyAlignment="1">
      <alignment horizontal="center" vertical="center"/>
    </xf>
    <xf numFmtId="0" fontId="21" fillId="0" borderId="3" xfId="0" applyFont="1" applyFill="1" applyBorder="1" applyAlignment="1">
      <alignment horizontal="center" vertical="center"/>
    </xf>
    <xf numFmtId="0" fontId="13" fillId="0" borderId="4" xfId="0" applyFont="1" applyFill="1" applyBorder="1" applyAlignment="1">
      <alignment horizontal="center" vertical="center"/>
    </xf>
    <xf numFmtId="0" fontId="22" fillId="0" borderId="0" xfId="0" applyFont="1" applyFill="1" applyBorder="1" applyAlignment="1"/>
    <xf numFmtId="0" fontId="23" fillId="0" borderId="0" xfId="0" applyFont="1" applyFill="1" applyBorder="1" applyAlignment="1">
      <alignment horizontal="center" vertical="center"/>
    </xf>
    <xf numFmtId="0" fontId="24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vertical="center"/>
    </xf>
    <xf numFmtId="176" fontId="26" fillId="0" borderId="1" xfId="0" applyNumberFormat="1" applyFont="1" applyFill="1" applyBorder="1" applyAlignment="1">
      <alignment horizontal="center" vertical="center" wrapText="1"/>
    </xf>
    <xf numFmtId="0" fontId="26" fillId="0" borderId="1" xfId="0" applyFont="1" applyFill="1" applyBorder="1" applyAlignment="1">
      <alignment horizontal="center" vertical="center" wrapText="1"/>
    </xf>
    <xf numFmtId="0" fontId="27" fillId="0" borderId="1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/>
    </xf>
    <xf numFmtId="0" fontId="28" fillId="0" borderId="0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 wrapText="1"/>
    </xf>
    <xf numFmtId="0" fontId="29" fillId="0" borderId="3" xfId="0" applyNumberFormat="1" applyFont="1" applyFill="1" applyBorder="1" applyAlignment="1">
      <alignment horizontal="center" vertical="center"/>
    </xf>
    <xf numFmtId="177" fontId="14" fillId="0" borderId="3" xfId="0" applyNumberFormat="1" applyFont="1" applyFill="1" applyBorder="1" applyAlignment="1">
      <alignment horizontal="center" vertical="center"/>
    </xf>
    <xf numFmtId="0" fontId="29" fillId="0" borderId="6" xfId="0" applyNumberFormat="1" applyFont="1" applyFill="1" applyBorder="1" applyAlignment="1">
      <alignment horizontal="center" vertical="center"/>
    </xf>
    <xf numFmtId="177" fontId="13" fillId="0" borderId="6" xfId="0" applyNumberFormat="1" applyFont="1" applyFill="1" applyBorder="1" applyAlignment="1">
      <alignment horizontal="center" vertical="center"/>
    </xf>
    <xf numFmtId="177" fontId="14" fillId="0" borderId="6" xfId="0" applyNumberFormat="1" applyFont="1" applyFill="1" applyBorder="1" applyAlignment="1">
      <alignment horizontal="center" vertical="center"/>
    </xf>
    <xf numFmtId="0" fontId="20" fillId="0" borderId="0" xfId="0" applyFont="1" applyFill="1" applyBorder="1" applyAlignment="1">
      <alignment horizontal="center" vertical="center"/>
    </xf>
    <xf numFmtId="0" fontId="13" fillId="0" borderId="9" xfId="0" applyFont="1" applyFill="1" applyBorder="1" applyAlignment="1">
      <alignment horizontal="center" vertical="center" wrapText="1"/>
    </xf>
    <xf numFmtId="176" fontId="21" fillId="0" borderId="3" xfId="0" applyNumberFormat="1" applyFont="1" applyFill="1" applyBorder="1" applyAlignment="1">
      <alignment horizontal="center" vertical="center"/>
    </xf>
    <xf numFmtId="0" fontId="18" fillId="0" borderId="3" xfId="0" applyFont="1" applyFill="1" applyBorder="1" applyAlignment="1">
      <alignment horizontal="center" vertical="center"/>
    </xf>
    <xf numFmtId="0" fontId="30" fillId="0" borderId="3" xfId="0" applyFont="1" applyFill="1" applyBorder="1" applyAlignment="1">
      <alignment horizontal="center" vertical="center"/>
    </xf>
    <xf numFmtId="0" fontId="13" fillId="0" borderId="8" xfId="0" applyFont="1" applyFill="1" applyBorder="1" applyAlignment="1">
      <alignment horizontal="center" vertical="center"/>
    </xf>
    <xf numFmtId="0" fontId="21" fillId="0" borderId="6" xfId="0" applyFont="1" applyFill="1" applyBorder="1" applyAlignment="1">
      <alignment horizontal="center" vertical="center"/>
    </xf>
    <xf numFmtId="176" fontId="21" fillId="0" borderId="6" xfId="0" applyNumberFormat="1" applyFont="1" applyFill="1" applyBorder="1" applyAlignment="1">
      <alignment horizontal="center" vertical="center"/>
    </xf>
    <xf numFmtId="176" fontId="13" fillId="0" borderId="6" xfId="0" applyNumberFormat="1" applyFont="1" applyFill="1" applyBorder="1" applyAlignment="1">
      <alignment horizontal="center" vertical="center" wrapText="1"/>
    </xf>
    <xf numFmtId="0" fontId="18" fillId="0" borderId="6" xfId="0" applyFont="1" applyFill="1" applyBorder="1" applyAlignment="1">
      <alignment vertical="center"/>
    </xf>
    <xf numFmtId="0" fontId="18" fillId="0" borderId="7" xfId="0" applyFont="1" applyFill="1" applyBorder="1" applyAlignment="1">
      <alignment vertical="center"/>
    </xf>
    <xf numFmtId="0" fontId="31" fillId="0" borderId="1" xfId="0" applyFont="1" applyFill="1" applyBorder="1" applyAlignment="1">
      <alignment horizontal="center" vertical="center" wrapText="1"/>
    </xf>
    <xf numFmtId="0" fontId="26" fillId="0" borderId="1" xfId="0" applyNumberFormat="1" applyFont="1" applyFill="1" applyBorder="1" applyAlignment="1">
      <alignment horizontal="center" vertical="center" wrapText="1"/>
    </xf>
    <xf numFmtId="0" fontId="26" fillId="0" borderId="2" xfId="0" applyFont="1" applyFill="1" applyBorder="1" applyAlignment="1">
      <alignment horizontal="center" vertical="center" wrapText="1"/>
    </xf>
    <xf numFmtId="177" fontId="32" fillId="0" borderId="3" xfId="0" applyNumberFormat="1" applyFont="1" applyFill="1" applyBorder="1" applyAlignment="1">
      <alignment horizontal="center" vertical="center"/>
    </xf>
    <xf numFmtId="0" fontId="32" fillId="0" borderId="3" xfId="0" applyFont="1" applyFill="1" applyBorder="1" applyAlignment="1">
      <alignment horizontal="center" vertical="center"/>
    </xf>
    <xf numFmtId="0" fontId="13" fillId="2" borderId="3" xfId="0" applyFont="1" applyFill="1" applyBorder="1" applyAlignment="1">
      <alignment horizontal="center" vertical="center"/>
    </xf>
    <xf numFmtId="177" fontId="32" fillId="2" borderId="3" xfId="0" applyNumberFormat="1" applyFont="1" applyFill="1" applyBorder="1" applyAlignment="1">
      <alignment horizontal="center" vertical="center"/>
    </xf>
    <xf numFmtId="177" fontId="13" fillId="2" borderId="3" xfId="0" applyNumberFormat="1" applyFont="1" applyFill="1" applyBorder="1" applyAlignment="1">
      <alignment horizontal="center" vertical="center"/>
    </xf>
    <xf numFmtId="0" fontId="32" fillId="2" borderId="3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176" fontId="13" fillId="0" borderId="6" xfId="0" applyNumberFormat="1" applyFont="1" applyFill="1" applyBorder="1" applyAlignment="1">
      <alignment horizontal="center" vertical="center"/>
    </xf>
    <xf numFmtId="0" fontId="13" fillId="0" borderId="7" xfId="0" applyFont="1" applyFill="1" applyBorder="1" applyAlignment="1">
      <alignment horizontal="center" vertical="center" wrapText="1"/>
    </xf>
    <xf numFmtId="0" fontId="19" fillId="0" borderId="0" xfId="0" applyFont="1"/>
    <xf numFmtId="0" fontId="33" fillId="0" borderId="0" xfId="0" applyFont="1" applyAlignment="1">
      <alignment vertical="center"/>
    </xf>
    <xf numFmtId="0" fontId="0" fillId="0" borderId="10" xfId="0" applyBorder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176" fontId="2" fillId="0" borderId="0" xfId="0" applyNumberFormat="1" applyFont="1" applyAlignment="1">
      <alignment horizontal="center" vertical="center" wrapText="1"/>
    </xf>
    <xf numFmtId="176" fontId="2" fillId="0" borderId="0" xfId="0" applyNumberFormat="1" applyFont="1" applyAlignment="1">
      <alignment horizontal="center" vertical="center"/>
    </xf>
    <xf numFmtId="178" fontId="2" fillId="0" borderId="0" xfId="0" applyNumberFormat="1" applyFont="1" applyAlignment="1">
      <alignment horizontal="center" vertical="center"/>
    </xf>
    <xf numFmtId="178" fontId="3" fillId="0" borderId="0" xfId="0" applyNumberFormat="1" applyFont="1" applyAlignment="1">
      <alignment horizontal="center" vertical="center"/>
    </xf>
    <xf numFmtId="178" fontId="2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178" fontId="5" fillId="0" borderId="0" xfId="0" applyNumberFormat="1" applyFont="1" applyAlignment="1">
      <alignment vertical="center"/>
    </xf>
    <xf numFmtId="0" fontId="20" fillId="0" borderId="0" xfId="0" applyFont="1" applyAlignment="1">
      <alignment horizontal="centerContinuous" vertical="center"/>
    </xf>
    <xf numFmtId="176" fontId="20" fillId="0" borderId="0" xfId="0" applyNumberFormat="1" applyFont="1" applyAlignment="1">
      <alignment horizontal="centerContinuous" vertical="center"/>
    </xf>
    <xf numFmtId="178" fontId="20" fillId="0" borderId="0" xfId="0" applyNumberFormat="1" applyFont="1" applyAlignment="1">
      <alignment horizontal="centerContinuous" vertical="center"/>
    </xf>
    <xf numFmtId="0" fontId="3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176" fontId="8" fillId="0" borderId="0" xfId="0" applyNumberFormat="1" applyFont="1" applyAlignment="1">
      <alignment vertical="center"/>
    </xf>
    <xf numFmtId="178" fontId="7" fillId="0" borderId="0" xfId="0" applyNumberFormat="1" applyFont="1" applyAlignment="1">
      <alignment vertical="center"/>
    </xf>
    <xf numFmtId="178" fontId="8" fillId="0" borderId="0" xfId="0" applyNumberFormat="1" applyFont="1" applyAlignment="1">
      <alignment vertical="center"/>
    </xf>
    <xf numFmtId="178" fontId="9" fillId="0" borderId="0" xfId="0" applyNumberFormat="1" applyFont="1" applyAlignment="1">
      <alignment vertical="center"/>
    </xf>
    <xf numFmtId="178" fontId="34" fillId="0" borderId="0" xfId="0" applyNumberFormat="1" applyFont="1" applyAlignment="1">
      <alignment vertical="center"/>
    </xf>
    <xf numFmtId="178" fontId="33" fillId="0" borderId="0" xfId="0" applyNumberFormat="1" applyFont="1" applyAlignment="1">
      <alignment vertical="center"/>
    </xf>
    <xf numFmtId="0" fontId="11" fillId="0" borderId="3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 wrapText="1"/>
    </xf>
    <xf numFmtId="176" fontId="11" fillId="0" borderId="3" xfId="0" applyNumberFormat="1" applyFont="1" applyBorder="1" applyAlignment="1">
      <alignment horizontal="center" vertical="center" wrapText="1"/>
    </xf>
    <xf numFmtId="178" fontId="11" fillId="0" borderId="3" xfId="0" applyNumberFormat="1" applyFont="1" applyBorder="1" applyAlignment="1">
      <alignment horizontal="center" vertical="center" wrapText="1"/>
    </xf>
    <xf numFmtId="178" fontId="12" fillId="0" borderId="3" xfId="0" applyNumberFormat="1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 wrapText="1"/>
    </xf>
    <xf numFmtId="176" fontId="13" fillId="0" borderId="3" xfId="0" applyNumberFormat="1" applyFont="1" applyBorder="1" applyAlignment="1">
      <alignment horizontal="center" vertical="center" wrapText="1"/>
    </xf>
    <xf numFmtId="178" fontId="13" fillId="0" borderId="3" xfId="0" applyNumberFormat="1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vertical="center"/>
    </xf>
    <xf numFmtId="176" fontId="0" fillId="0" borderId="0" xfId="0" applyNumberFormat="1"/>
    <xf numFmtId="176" fontId="18" fillId="0" borderId="0" xfId="0" applyNumberFormat="1" applyFont="1" applyAlignment="1">
      <alignment vertical="center"/>
    </xf>
    <xf numFmtId="176" fontId="13" fillId="0" borderId="0" xfId="0" applyNumberFormat="1" applyFont="1" applyAlignment="1">
      <alignment horizontal="center" vertical="center"/>
    </xf>
    <xf numFmtId="178" fontId="18" fillId="0" borderId="0" xfId="0" applyNumberFormat="1" applyFont="1" applyAlignment="1">
      <alignment vertical="center"/>
    </xf>
    <xf numFmtId="178" fontId="0" fillId="0" borderId="0" xfId="0" applyNumberFormat="1" applyBorder="1"/>
    <xf numFmtId="0" fontId="18" fillId="0" borderId="0" xfId="0" applyFont="1" applyAlignment="1">
      <alignment horizontal="center" vertical="center"/>
    </xf>
    <xf numFmtId="0" fontId="17" fillId="0" borderId="0" xfId="0" applyFont="1" applyAlignment="1">
      <alignment vertical="center"/>
    </xf>
    <xf numFmtId="178" fontId="13" fillId="0" borderId="0" xfId="0" applyNumberFormat="1" applyFont="1" applyAlignment="1">
      <alignment horizontal="center" vertical="center"/>
    </xf>
    <xf numFmtId="0" fontId="15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tyles" Target="styles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U81"/>
  <sheetViews>
    <sheetView view="pageBreakPreview" zoomScaleNormal="85" topLeftCell="A10" workbookViewId="0">
      <selection activeCell="I5" sqref="I5"/>
    </sheetView>
  </sheetViews>
  <sheetFormatPr defaultColWidth="9" defaultRowHeight="15" customHeight="1"/>
  <cols>
    <col min="1" max="1" width="10.5" style="109" customWidth="1"/>
    <col min="2" max="2" width="13.9166666666667" style="109" customWidth="1"/>
    <col min="3" max="3" width="5.5" style="110" customWidth="1"/>
    <col min="4" max="4" width="9.41666666666667" style="109" customWidth="1"/>
    <col min="5" max="5" width="9.5" style="109" customWidth="1"/>
    <col min="6" max="6" width="7.58333333333333" style="109" customWidth="1"/>
    <col min="7" max="15" width="8.13333333333333" style="111" customWidth="1"/>
    <col min="16" max="16" width="8.13333333333333" style="112" customWidth="1"/>
    <col min="17" max="17" width="7.16666666666667" style="113" customWidth="1"/>
    <col min="18" max="18" width="8" style="113" customWidth="1"/>
    <col min="19" max="19" width="8.08333333333333" style="114" customWidth="1"/>
    <col min="20" max="20" width="6.58333333333333" style="113" customWidth="1"/>
    <col min="21" max="21" width="10.5833333333333" style="115" customWidth="1"/>
    <col min="22" max="22" width="9.40833333333333" style="115" customWidth="1"/>
    <col min="23" max="23" width="10.5833333333333" style="115" customWidth="1"/>
    <col min="24" max="24" width="10.4333333333333" style="113" customWidth="1"/>
    <col min="25" max="25" width="9.5" style="109" customWidth="1"/>
    <col min="26" max="85" width="9" style="109"/>
    <col min="86" max="86" width="3.08333333333333" style="109" customWidth="1"/>
    <col min="87" max="87" width="13.0833333333333" style="109" customWidth="1"/>
    <col min="88" max="88" width="4.58333333333333" style="109" customWidth="1"/>
    <col min="89" max="89" width="11.25" style="109" customWidth="1"/>
    <col min="90" max="255" width="9" style="109"/>
  </cols>
  <sheetData>
    <row r="1" customHeight="1" spans="1:255">
      <c r="A1" s="116" t="s">
        <v>0</v>
      </c>
      <c r="B1" s="116"/>
      <c r="C1" s="117"/>
      <c r="T1" s="118"/>
    </row>
    <row r="2" s="106" customFormat="1" ht="18.75" spans="1:255">
      <c r="A2" s="119" t="s">
        <v>1</v>
      </c>
      <c r="B2" s="119"/>
      <c r="C2" s="119"/>
      <c r="D2" s="119"/>
      <c r="E2" s="119"/>
      <c r="F2" s="119"/>
      <c r="G2" s="120"/>
      <c r="H2" s="120"/>
      <c r="I2" s="120"/>
      <c r="J2" s="120"/>
      <c r="K2" s="120"/>
      <c r="L2" s="120"/>
      <c r="M2" s="120"/>
      <c r="N2" s="120"/>
      <c r="O2" s="120"/>
      <c r="P2" s="120"/>
      <c r="Q2" s="121"/>
      <c r="R2" s="121"/>
      <c r="S2" s="121"/>
      <c r="T2" s="121"/>
      <c r="U2" s="121"/>
      <c r="V2" s="121"/>
      <c r="W2" s="121"/>
      <c r="X2" s="114"/>
      <c r="Y2" s="122"/>
      <c r="Z2" s="122"/>
      <c r="AA2" s="122"/>
      <c r="AB2" s="122"/>
      <c r="AC2" s="122"/>
      <c r="AD2" s="122"/>
      <c r="AE2" s="122"/>
      <c r="AF2" s="122"/>
      <c r="AG2" s="122"/>
      <c r="AH2" s="122"/>
      <c r="AI2" s="122"/>
      <c r="AJ2" s="122"/>
      <c r="AK2" s="122"/>
      <c r="AL2" s="122"/>
      <c r="AM2" s="122"/>
      <c r="AN2" s="122"/>
      <c r="AO2" s="122"/>
      <c r="AP2" s="122"/>
      <c r="AQ2" s="122"/>
      <c r="AR2" s="122"/>
      <c r="AS2" s="122"/>
      <c r="AT2" s="122"/>
      <c r="AU2" s="122"/>
      <c r="AV2" s="122"/>
      <c r="AW2" s="122"/>
      <c r="AX2" s="122"/>
      <c r="AY2" s="122"/>
      <c r="AZ2" s="122"/>
      <c r="BA2" s="122"/>
      <c r="BB2" s="122"/>
      <c r="BC2" s="122"/>
      <c r="BD2" s="122"/>
      <c r="BE2" s="122"/>
      <c r="BF2" s="122"/>
      <c r="BG2" s="122"/>
      <c r="BH2" s="122"/>
      <c r="BI2" s="122"/>
      <c r="BJ2" s="122"/>
      <c r="BK2" s="122"/>
      <c r="BL2" s="122"/>
      <c r="BM2" s="122"/>
      <c r="BN2" s="122"/>
      <c r="BO2" s="122"/>
      <c r="BP2" s="122"/>
      <c r="BQ2" s="122"/>
      <c r="BR2" s="122"/>
      <c r="BS2" s="122"/>
      <c r="BT2" s="122"/>
      <c r="BU2" s="122"/>
      <c r="BV2" s="122"/>
      <c r="BW2" s="122"/>
      <c r="BX2" s="122"/>
      <c r="BY2" s="122"/>
      <c r="BZ2" s="122"/>
      <c r="CA2" s="122"/>
      <c r="CB2" s="122"/>
      <c r="CC2" s="122"/>
      <c r="CD2" s="122"/>
      <c r="CE2" s="122"/>
      <c r="CF2" s="122"/>
      <c r="CG2" s="122"/>
      <c r="CH2" s="122"/>
      <c r="CI2" s="122"/>
      <c r="CJ2" s="122"/>
      <c r="CK2" s="122"/>
      <c r="CL2" s="122"/>
      <c r="CM2" s="122"/>
      <c r="CN2" s="122"/>
      <c r="CO2" s="122"/>
      <c r="CP2" s="122"/>
      <c r="CQ2" s="122"/>
      <c r="CR2" s="122"/>
      <c r="CS2" s="122"/>
      <c r="CT2" s="122"/>
      <c r="CU2" s="122"/>
      <c r="CV2" s="122"/>
      <c r="CW2" s="122"/>
      <c r="CX2" s="122"/>
      <c r="CY2" s="122"/>
      <c r="CZ2" s="122"/>
      <c r="DA2" s="122"/>
      <c r="DB2" s="122"/>
      <c r="DC2" s="122"/>
      <c r="DD2" s="122"/>
      <c r="DE2" s="122"/>
      <c r="DF2" s="122"/>
      <c r="DG2" s="122"/>
      <c r="DH2" s="122"/>
      <c r="DI2" s="122"/>
      <c r="DJ2" s="122"/>
      <c r="DK2" s="122"/>
      <c r="DL2" s="122"/>
      <c r="DM2" s="122"/>
      <c r="DN2" s="122"/>
      <c r="DO2" s="122"/>
      <c r="DP2" s="122"/>
      <c r="DQ2" s="122"/>
      <c r="DR2" s="122"/>
      <c r="DS2" s="122"/>
      <c r="DT2" s="122"/>
      <c r="DU2" s="122"/>
      <c r="DV2" s="122"/>
      <c r="DW2" s="122"/>
      <c r="DX2" s="122"/>
      <c r="DY2" s="122"/>
      <c r="DZ2" s="122"/>
      <c r="EA2" s="122"/>
      <c r="EB2" s="122"/>
      <c r="EC2" s="122"/>
      <c r="ED2" s="122"/>
      <c r="EE2" s="122"/>
      <c r="EF2" s="122"/>
      <c r="EG2" s="122"/>
      <c r="EH2" s="122"/>
      <c r="EI2" s="122"/>
      <c r="EJ2" s="122"/>
      <c r="EK2" s="122"/>
      <c r="EL2" s="122"/>
      <c r="EM2" s="122"/>
      <c r="EN2" s="122"/>
      <c r="EO2" s="122"/>
      <c r="EP2" s="122"/>
      <c r="EQ2" s="122"/>
      <c r="ER2" s="122"/>
      <c r="ES2" s="122"/>
      <c r="ET2" s="122"/>
      <c r="EU2" s="122"/>
      <c r="EV2" s="122"/>
      <c r="EW2" s="122"/>
      <c r="EX2" s="122"/>
      <c r="EY2" s="122"/>
      <c r="EZ2" s="122"/>
      <c r="FA2" s="122"/>
      <c r="FB2" s="122"/>
      <c r="FC2" s="122"/>
      <c r="FD2" s="122"/>
      <c r="FE2" s="122"/>
      <c r="FF2" s="122"/>
      <c r="FG2" s="122"/>
      <c r="FH2" s="122"/>
      <c r="FI2" s="122"/>
      <c r="FJ2" s="122"/>
      <c r="FK2" s="122"/>
      <c r="FL2" s="122"/>
      <c r="FM2" s="122"/>
      <c r="FN2" s="122"/>
      <c r="FO2" s="122"/>
      <c r="FP2" s="122"/>
      <c r="FQ2" s="122"/>
      <c r="FR2" s="122"/>
      <c r="FS2" s="122"/>
      <c r="FT2" s="122"/>
      <c r="FU2" s="122"/>
      <c r="FV2" s="122"/>
      <c r="FW2" s="122"/>
      <c r="FX2" s="122"/>
      <c r="FY2" s="122"/>
      <c r="FZ2" s="122"/>
      <c r="GA2" s="122"/>
      <c r="GB2" s="122"/>
      <c r="GC2" s="122"/>
      <c r="GD2" s="122"/>
      <c r="GE2" s="122"/>
      <c r="GF2" s="122"/>
      <c r="GG2" s="122"/>
      <c r="GH2" s="122"/>
      <c r="GI2" s="122"/>
      <c r="GJ2" s="122"/>
      <c r="GK2" s="122"/>
      <c r="GL2" s="122"/>
      <c r="GM2" s="122"/>
      <c r="GN2" s="122"/>
      <c r="GO2" s="122"/>
      <c r="GP2" s="122"/>
      <c r="GQ2" s="122"/>
      <c r="GR2" s="122"/>
      <c r="GS2" s="122"/>
      <c r="GT2" s="122"/>
      <c r="GU2" s="122"/>
      <c r="GV2" s="122"/>
      <c r="GW2" s="122"/>
      <c r="GX2" s="122"/>
      <c r="GY2" s="122"/>
      <c r="GZ2" s="122"/>
      <c r="HA2" s="122"/>
      <c r="HB2" s="122"/>
      <c r="HC2" s="122"/>
      <c r="HD2" s="122"/>
      <c r="HE2" s="122"/>
      <c r="HF2" s="122"/>
      <c r="HG2" s="122"/>
      <c r="HH2" s="122"/>
      <c r="HI2" s="122"/>
      <c r="HJ2" s="122"/>
      <c r="HK2" s="122"/>
      <c r="HL2" s="122"/>
      <c r="HM2" s="122"/>
      <c r="HN2" s="122"/>
      <c r="HO2" s="122"/>
      <c r="HP2" s="122"/>
      <c r="HQ2" s="122"/>
      <c r="HR2" s="122"/>
      <c r="HS2" s="122"/>
      <c r="HT2" s="122"/>
      <c r="HU2" s="122"/>
      <c r="HV2" s="122"/>
      <c r="HW2" s="122"/>
      <c r="HX2" s="122"/>
      <c r="HY2" s="122"/>
      <c r="HZ2" s="122"/>
      <c r="IA2" s="122"/>
      <c r="IB2" s="122"/>
      <c r="IC2" s="122"/>
      <c r="ID2" s="122"/>
      <c r="IE2" s="122"/>
      <c r="IF2" s="122"/>
      <c r="IG2" s="122"/>
      <c r="IH2" s="122"/>
      <c r="II2" s="122"/>
      <c r="IJ2" s="122"/>
      <c r="IK2" s="122"/>
      <c r="IL2" s="122"/>
      <c r="IM2" s="122"/>
      <c r="IN2" s="122"/>
      <c r="IO2" s="122"/>
      <c r="IP2" s="122"/>
      <c r="IQ2" s="122"/>
      <c r="IR2" s="122"/>
      <c r="IS2" s="122"/>
      <c r="IT2" s="122"/>
      <c r="IU2" s="122"/>
    </row>
    <row r="3" s="107" customFormat="1" ht="15.75" spans="1:255">
      <c r="A3" s="123" t="s">
        <v>2</v>
      </c>
      <c r="B3" s="123"/>
      <c r="C3" s="123" t="s">
        <v>3</v>
      </c>
      <c r="D3" s="124"/>
      <c r="E3" s="124"/>
      <c r="F3" s="124"/>
      <c r="G3" s="125"/>
      <c r="H3" s="125"/>
      <c r="I3" s="125"/>
      <c r="J3" s="125"/>
      <c r="K3" s="125"/>
      <c r="L3" s="125"/>
      <c r="M3" s="125"/>
      <c r="N3" s="125"/>
      <c r="O3" s="125"/>
      <c r="P3" s="125"/>
      <c r="Q3" s="126" t="s">
        <v>4</v>
      </c>
      <c r="R3" s="127"/>
      <c r="S3" s="128"/>
      <c r="T3" s="127"/>
      <c r="U3" s="127"/>
      <c r="V3" s="129"/>
      <c r="W3" s="130"/>
      <c r="X3" s="130"/>
    </row>
    <row r="4" ht="41" customHeight="1" spans="1:255">
      <c r="A4" s="131" t="s">
        <v>5</v>
      </c>
      <c r="B4" s="131" t="s">
        <v>6</v>
      </c>
      <c r="C4" s="132" t="s">
        <v>7</v>
      </c>
      <c r="D4" s="131" t="s">
        <v>8</v>
      </c>
      <c r="E4" s="131" t="s">
        <v>9</v>
      </c>
      <c r="F4" s="131" t="s">
        <v>10</v>
      </c>
      <c r="G4" s="133" t="s">
        <v>11</v>
      </c>
      <c r="H4" s="133" t="s">
        <v>12</v>
      </c>
      <c r="I4" s="133" t="s">
        <v>13</v>
      </c>
      <c r="J4" s="133" t="s">
        <v>14</v>
      </c>
      <c r="K4" s="133" t="s">
        <v>15</v>
      </c>
      <c r="L4" s="133" t="s">
        <v>16</v>
      </c>
      <c r="M4" s="133" t="s">
        <v>17</v>
      </c>
      <c r="N4" s="133" t="s">
        <v>18</v>
      </c>
      <c r="O4" s="133" t="s">
        <v>19</v>
      </c>
      <c r="P4" s="133" t="s">
        <v>20</v>
      </c>
      <c r="Q4" s="134" t="s">
        <v>21</v>
      </c>
      <c r="R4" s="134" t="s">
        <v>22</v>
      </c>
      <c r="S4" s="135" t="s">
        <v>23</v>
      </c>
      <c r="T4" s="134" t="s">
        <v>24</v>
      </c>
      <c r="U4" s="134" t="s">
        <v>25</v>
      </c>
      <c r="V4" s="134" t="s">
        <v>26</v>
      </c>
      <c r="W4" s="134" t="s">
        <v>27</v>
      </c>
      <c r="X4" s="134" t="s">
        <v>28</v>
      </c>
    </row>
    <row r="5" ht="22" customHeight="1" spans="1:255">
      <c r="A5" s="136" t="s">
        <v>29</v>
      </c>
      <c r="B5" s="137" t="s">
        <v>30</v>
      </c>
      <c r="C5" s="136">
        <v>2023</v>
      </c>
      <c r="D5" s="136" t="s">
        <v>31</v>
      </c>
      <c r="E5" s="136">
        <v>2306110195</v>
      </c>
      <c r="F5" s="136" t="s">
        <v>32</v>
      </c>
      <c r="G5" s="138">
        <v>85</v>
      </c>
      <c r="H5" s="138">
        <v>15</v>
      </c>
      <c r="I5" s="138">
        <f t="shared" ref="I5:I66" si="0">G5+H5</f>
        <v>100</v>
      </c>
      <c r="J5" s="138">
        <v>93.16</v>
      </c>
      <c r="K5" s="138">
        <v>6.84</v>
      </c>
      <c r="L5" s="138">
        <f t="shared" ref="L5:L66" si="1">J5+K5</f>
        <v>100</v>
      </c>
      <c r="M5" s="138">
        <v>86</v>
      </c>
      <c r="N5" s="138">
        <v>5.5</v>
      </c>
      <c r="O5" s="138">
        <f t="shared" ref="O5:O66" si="2">M5+N5</f>
        <v>91.5</v>
      </c>
      <c r="P5" s="138">
        <f t="shared" ref="P5:P66" si="3">I5*0.15+L5*0.75+O5*0.1</f>
        <v>99.15</v>
      </c>
      <c r="Q5" s="139">
        <v>1</v>
      </c>
      <c r="R5" s="139">
        <v>3</v>
      </c>
      <c r="S5" s="139" t="s">
        <v>33</v>
      </c>
      <c r="T5" s="139">
        <v>62</v>
      </c>
      <c r="U5" s="139" t="s">
        <v>34</v>
      </c>
      <c r="V5" s="139"/>
      <c r="W5" s="139" t="s">
        <v>35</v>
      </c>
      <c r="X5" s="139"/>
    </row>
    <row r="6" ht="22" customHeight="1" spans="1:255">
      <c r="A6" s="136" t="s">
        <v>29</v>
      </c>
      <c r="B6" s="137" t="s">
        <v>30</v>
      </c>
      <c r="C6" s="136">
        <v>2023</v>
      </c>
      <c r="D6" s="136" t="s">
        <v>31</v>
      </c>
      <c r="E6" s="136">
        <v>2234110637</v>
      </c>
      <c r="F6" s="136" t="s">
        <v>36</v>
      </c>
      <c r="G6" s="138">
        <v>85</v>
      </c>
      <c r="H6" s="138">
        <v>15</v>
      </c>
      <c r="I6" s="138">
        <f t="shared" si="0"/>
        <v>100</v>
      </c>
      <c r="J6" s="138">
        <v>92.3333333333333</v>
      </c>
      <c r="K6" s="138">
        <v>4.725</v>
      </c>
      <c r="L6" s="138">
        <f t="shared" si="1"/>
        <v>97.0583333333333</v>
      </c>
      <c r="M6" s="138">
        <v>82.9</v>
      </c>
      <c r="N6" s="138">
        <v>0</v>
      </c>
      <c r="O6" s="138">
        <f t="shared" si="2"/>
        <v>82.9</v>
      </c>
      <c r="P6" s="138">
        <f t="shared" si="3"/>
        <v>96.08375</v>
      </c>
      <c r="Q6" s="139">
        <v>2</v>
      </c>
      <c r="R6" s="139">
        <v>4</v>
      </c>
      <c r="S6" s="139" t="s">
        <v>33</v>
      </c>
      <c r="T6" s="139">
        <v>62</v>
      </c>
      <c r="U6" s="139" t="s">
        <v>34</v>
      </c>
      <c r="V6" s="139"/>
      <c r="W6" s="139" t="s">
        <v>37</v>
      </c>
      <c r="X6" s="139"/>
    </row>
    <row r="7" ht="22" customHeight="1" spans="1:255">
      <c r="A7" s="136" t="s">
        <v>29</v>
      </c>
      <c r="B7" s="137" t="s">
        <v>30</v>
      </c>
      <c r="C7" s="136">
        <v>2023</v>
      </c>
      <c r="D7" s="136" t="s">
        <v>31</v>
      </c>
      <c r="E7" s="136">
        <v>2206110269</v>
      </c>
      <c r="F7" s="136" t="s">
        <v>38</v>
      </c>
      <c r="G7" s="138">
        <v>85</v>
      </c>
      <c r="H7" s="138">
        <v>15</v>
      </c>
      <c r="I7" s="138">
        <f t="shared" si="0"/>
        <v>100</v>
      </c>
      <c r="J7" s="138">
        <v>94.3469387755102</v>
      </c>
      <c r="K7" s="138">
        <v>2.65</v>
      </c>
      <c r="L7" s="138">
        <f t="shared" si="1"/>
        <v>96.9969387755102</v>
      </c>
      <c r="M7" s="138">
        <v>77.7</v>
      </c>
      <c r="N7" s="138">
        <v>2</v>
      </c>
      <c r="O7" s="138">
        <f t="shared" si="2"/>
        <v>79.7</v>
      </c>
      <c r="P7" s="138">
        <f t="shared" si="3"/>
        <v>95.7177040816326</v>
      </c>
      <c r="Q7" s="139">
        <v>3</v>
      </c>
      <c r="R7" s="139">
        <v>1</v>
      </c>
      <c r="S7" s="139" t="s">
        <v>33</v>
      </c>
      <c r="T7" s="139">
        <v>62</v>
      </c>
      <c r="U7" s="139" t="s">
        <v>34</v>
      </c>
      <c r="V7" s="139"/>
      <c r="W7" s="139" t="s">
        <v>37</v>
      </c>
      <c r="X7" s="139"/>
    </row>
    <row r="8" ht="22" customHeight="1" spans="1:255">
      <c r="A8" s="136" t="s">
        <v>29</v>
      </c>
      <c r="B8" s="137" t="s">
        <v>30</v>
      </c>
      <c r="C8" s="136">
        <v>2023</v>
      </c>
      <c r="D8" s="136" t="s">
        <v>31</v>
      </c>
      <c r="E8" s="136">
        <v>2306110238</v>
      </c>
      <c r="F8" s="136" t="s">
        <v>39</v>
      </c>
      <c r="G8" s="138">
        <v>85</v>
      </c>
      <c r="H8" s="138">
        <v>15</v>
      </c>
      <c r="I8" s="138">
        <f t="shared" si="0"/>
        <v>100</v>
      </c>
      <c r="J8" s="138">
        <v>93.2127659574468</v>
      </c>
      <c r="K8" s="138">
        <v>3.325</v>
      </c>
      <c r="L8" s="138">
        <f t="shared" si="1"/>
        <v>96.5377659574468</v>
      </c>
      <c r="M8" s="138">
        <v>79.7</v>
      </c>
      <c r="N8" s="138">
        <v>0</v>
      </c>
      <c r="O8" s="138">
        <f t="shared" si="2"/>
        <v>79.7</v>
      </c>
      <c r="P8" s="138">
        <f t="shared" si="3"/>
        <v>95.3733244680851</v>
      </c>
      <c r="Q8" s="139">
        <v>4</v>
      </c>
      <c r="R8" s="139">
        <v>2</v>
      </c>
      <c r="S8" s="139" t="s">
        <v>33</v>
      </c>
      <c r="T8" s="139">
        <v>62</v>
      </c>
      <c r="U8" s="139" t="s">
        <v>40</v>
      </c>
      <c r="V8" s="139"/>
      <c r="W8" s="139" t="s">
        <v>37</v>
      </c>
      <c r="X8" s="139"/>
      <c r="CI8" s="109" t="s">
        <v>41</v>
      </c>
      <c r="CJ8" s="109" t="s">
        <v>42</v>
      </c>
      <c r="CK8" s="109" t="s">
        <v>43</v>
      </c>
    </row>
    <row r="9" ht="22" customHeight="1" spans="1:255">
      <c r="A9" s="136" t="s">
        <v>29</v>
      </c>
      <c r="B9" s="137" t="s">
        <v>30</v>
      </c>
      <c r="C9" s="136">
        <v>2023</v>
      </c>
      <c r="D9" s="136" t="s">
        <v>31</v>
      </c>
      <c r="E9" s="136">
        <v>2306110178</v>
      </c>
      <c r="F9" s="136" t="s">
        <v>44</v>
      </c>
      <c r="G9" s="138">
        <v>85</v>
      </c>
      <c r="H9" s="138">
        <v>14.35</v>
      </c>
      <c r="I9" s="138">
        <f t="shared" si="0"/>
        <v>99.35</v>
      </c>
      <c r="J9" s="138">
        <v>92.063829787234</v>
      </c>
      <c r="K9" s="138">
        <v>3.875</v>
      </c>
      <c r="L9" s="138">
        <f t="shared" si="1"/>
        <v>95.938829787234</v>
      </c>
      <c r="M9" s="138">
        <v>81.3</v>
      </c>
      <c r="N9" s="138">
        <v>0</v>
      </c>
      <c r="O9" s="138">
        <f t="shared" si="2"/>
        <v>81.3</v>
      </c>
      <c r="P9" s="138">
        <f t="shared" si="3"/>
        <v>94.9866223404255</v>
      </c>
      <c r="Q9" s="139">
        <v>5</v>
      </c>
      <c r="R9" s="139">
        <v>6</v>
      </c>
      <c r="S9" s="139" t="s">
        <v>33</v>
      </c>
      <c r="T9" s="139">
        <v>62</v>
      </c>
      <c r="U9" s="139" t="s">
        <v>40</v>
      </c>
      <c r="V9" s="139"/>
      <c r="W9" s="139" t="s">
        <v>37</v>
      </c>
      <c r="X9" s="139"/>
      <c r="CI9" s="109" t="s">
        <v>45</v>
      </c>
      <c r="CJ9" s="109" t="s">
        <v>46</v>
      </c>
      <c r="CK9" s="109" t="s">
        <v>47</v>
      </c>
    </row>
    <row r="10" ht="22" customHeight="1" spans="1:255">
      <c r="A10" s="136" t="s">
        <v>29</v>
      </c>
      <c r="B10" s="137" t="s">
        <v>30</v>
      </c>
      <c r="C10" s="136">
        <v>2023</v>
      </c>
      <c r="D10" s="136" t="s">
        <v>31</v>
      </c>
      <c r="E10" s="136">
        <v>2306110175</v>
      </c>
      <c r="F10" s="136" t="s">
        <v>48</v>
      </c>
      <c r="G10" s="138">
        <v>85</v>
      </c>
      <c r="H10" s="138">
        <v>8.5</v>
      </c>
      <c r="I10" s="138">
        <f t="shared" si="0"/>
        <v>93.5</v>
      </c>
      <c r="J10" s="138">
        <v>91</v>
      </c>
      <c r="K10" s="138">
        <v>1.65</v>
      </c>
      <c r="L10" s="138">
        <f t="shared" si="1"/>
        <v>92.65</v>
      </c>
      <c r="M10" s="138">
        <v>87.4</v>
      </c>
      <c r="N10" s="138">
        <v>0</v>
      </c>
      <c r="O10" s="138">
        <f t="shared" si="2"/>
        <v>87.4</v>
      </c>
      <c r="P10" s="138">
        <f t="shared" si="3"/>
        <v>92.2525</v>
      </c>
      <c r="Q10" s="139">
        <v>6</v>
      </c>
      <c r="R10" s="139">
        <v>10</v>
      </c>
      <c r="S10" s="139" t="s">
        <v>33</v>
      </c>
      <c r="T10" s="139">
        <v>62</v>
      </c>
      <c r="U10" s="139" t="s">
        <v>40</v>
      </c>
      <c r="V10" s="139"/>
      <c r="W10" s="139"/>
      <c r="X10" s="139"/>
      <c r="CI10" s="109" t="s">
        <v>49</v>
      </c>
      <c r="CJ10" s="109" t="s">
        <v>50</v>
      </c>
      <c r="CK10" s="109" t="s">
        <v>51</v>
      </c>
    </row>
    <row r="11" ht="22" customHeight="1" spans="1:255">
      <c r="A11" s="136" t="s">
        <v>29</v>
      </c>
      <c r="B11" s="137" t="s">
        <v>30</v>
      </c>
      <c r="C11" s="136">
        <v>2023</v>
      </c>
      <c r="D11" s="136" t="s">
        <v>31</v>
      </c>
      <c r="E11" s="136">
        <v>2234110229</v>
      </c>
      <c r="F11" s="136" t="s">
        <v>52</v>
      </c>
      <c r="G11" s="138">
        <v>85</v>
      </c>
      <c r="H11" s="138">
        <v>3.45</v>
      </c>
      <c r="I11" s="138">
        <f t="shared" si="0"/>
        <v>88.45</v>
      </c>
      <c r="J11" s="138">
        <v>91.7083333333333</v>
      </c>
      <c r="K11" s="138">
        <v>1.525</v>
      </c>
      <c r="L11" s="138">
        <f t="shared" si="1"/>
        <v>93.2333333333333</v>
      </c>
      <c r="M11" s="138">
        <v>81.2</v>
      </c>
      <c r="N11" s="138">
        <v>0</v>
      </c>
      <c r="O11" s="138">
        <f t="shared" si="2"/>
        <v>81.2</v>
      </c>
      <c r="P11" s="138">
        <f t="shared" si="3"/>
        <v>91.3125</v>
      </c>
      <c r="Q11" s="139">
        <v>7</v>
      </c>
      <c r="R11" s="139">
        <v>7</v>
      </c>
      <c r="S11" s="139" t="s">
        <v>33</v>
      </c>
      <c r="T11" s="139">
        <v>62</v>
      </c>
      <c r="U11" s="139" t="s">
        <v>40</v>
      </c>
      <c r="V11" s="139"/>
      <c r="W11" s="139"/>
      <c r="X11" s="139"/>
      <c r="CI11" s="109" t="s">
        <v>53</v>
      </c>
      <c r="CK11" s="109" t="s">
        <v>54</v>
      </c>
    </row>
    <row r="12" ht="22" customHeight="1" spans="1:255">
      <c r="A12" s="136" t="s">
        <v>29</v>
      </c>
      <c r="B12" s="137" t="s">
        <v>30</v>
      </c>
      <c r="C12" s="136">
        <v>2023</v>
      </c>
      <c r="D12" s="136" t="s">
        <v>31</v>
      </c>
      <c r="E12" s="136">
        <v>2306110211</v>
      </c>
      <c r="F12" s="136" t="s">
        <v>55</v>
      </c>
      <c r="G12" s="138">
        <v>85</v>
      </c>
      <c r="H12" s="138">
        <v>5.25</v>
      </c>
      <c r="I12" s="138">
        <f t="shared" si="0"/>
        <v>90.25</v>
      </c>
      <c r="J12" s="138">
        <v>89.6382978723404</v>
      </c>
      <c r="K12" s="138">
        <v>3.2</v>
      </c>
      <c r="L12" s="138">
        <f t="shared" si="1"/>
        <v>92.8382978723404</v>
      </c>
      <c r="M12" s="138">
        <v>77.2</v>
      </c>
      <c r="N12" s="138">
        <v>0</v>
      </c>
      <c r="O12" s="138">
        <f t="shared" si="2"/>
        <v>77.2</v>
      </c>
      <c r="P12" s="138">
        <f t="shared" si="3"/>
        <v>90.8862234042553</v>
      </c>
      <c r="Q12" s="139">
        <v>8</v>
      </c>
      <c r="R12" s="139">
        <v>23</v>
      </c>
      <c r="S12" s="139" t="s">
        <v>33</v>
      </c>
      <c r="T12" s="139">
        <v>62</v>
      </c>
      <c r="U12" s="139" t="s">
        <v>40</v>
      </c>
      <c r="V12" s="139"/>
      <c r="W12" s="139"/>
      <c r="X12" s="139"/>
    </row>
    <row r="13" ht="22" customHeight="1" spans="1:255">
      <c r="A13" s="136" t="s">
        <v>29</v>
      </c>
      <c r="B13" s="137" t="s">
        <v>30</v>
      </c>
      <c r="C13" s="136">
        <v>2023</v>
      </c>
      <c r="D13" s="136" t="s">
        <v>31</v>
      </c>
      <c r="E13" s="136">
        <v>2306110163</v>
      </c>
      <c r="F13" s="136" t="s">
        <v>56</v>
      </c>
      <c r="G13" s="138">
        <v>85</v>
      </c>
      <c r="H13" s="138">
        <v>2.25</v>
      </c>
      <c r="I13" s="138">
        <f t="shared" si="0"/>
        <v>87.25</v>
      </c>
      <c r="J13" s="138">
        <v>92.2244897959184</v>
      </c>
      <c r="K13" s="138">
        <v>1.05</v>
      </c>
      <c r="L13" s="138">
        <f t="shared" si="1"/>
        <v>93.2744897959184</v>
      </c>
      <c r="M13" s="138">
        <v>76.7</v>
      </c>
      <c r="N13" s="138">
        <v>0</v>
      </c>
      <c r="O13" s="138">
        <f t="shared" si="2"/>
        <v>76.7</v>
      </c>
      <c r="P13" s="138">
        <f t="shared" si="3"/>
        <v>90.7133673469388</v>
      </c>
      <c r="Q13" s="139">
        <v>9</v>
      </c>
      <c r="R13" s="139">
        <v>5</v>
      </c>
      <c r="S13" s="139" t="s">
        <v>33</v>
      </c>
      <c r="T13" s="139">
        <v>62</v>
      </c>
      <c r="U13" s="139" t="s">
        <v>40</v>
      </c>
      <c r="V13" s="139"/>
      <c r="W13" s="139"/>
      <c r="X13" s="139"/>
    </row>
    <row r="14" ht="22" customHeight="1" spans="1:255">
      <c r="A14" s="136" t="s">
        <v>29</v>
      </c>
      <c r="B14" s="137" t="s">
        <v>30</v>
      </c>
      <c r="C14" s="136">
        <v>2023</v>
      </c>
      <c r="D14" s="136" t="s">
        <v>31</v>
      </c>
      <c r="E14" s="136">
        <v>2306110174</v>
      </c>
      <c r="F14" s="136" t="s">
        <v>57</v>
      </c>
      <c r="G14" s="138">
        <v>85</v>
      </c>
      <c r="H14" s="138">
        <v>7.35</v>
      </c>
      <c r="I14" s="138">
        <f t="shared" si="0"/>
        <v>92.35</v>
      </c>
      <c r="J14" s="138">
        <v>88.9787234042553</v>
      </c>
      <c r="K14" s="138">
        <v>2</v>
      </c>
      <c r="L14" s="138">
        <f t="shared" si="1"/>
        <v>90.9787234042553</v>
      </c>
      <c r="M14" s="138">
        <v>84</v>
      </c>
      <c r="N14" s="138">
        <v>0</v>
      </c>
      <c r="O14" s="138">
        <f t="shared" si="2"/>
        <v>84</v>
      </c>
      <c r="P14" s="138">
        <f t="shared" si="3"/>
        <v>90.4865425531915</v>
      </c>
      <c r="Q14" s="139">
        <v>10</v>
      </c>
      <c r="R14" s="139">
        <v>29</v>
      </c>
      <c r="S14" s="139" t="s">
        <v>33</v>
      </c>
      <c r="T14" s="139">
        <v>62</v>
      </c>
      <c r="U14" s="139" t="s">
        <v>58</v>
      </c>
      <c r="V14" s="139"/>
      <c r="W14" s="139"/>
      <c r="X14" s="139"/>
      <c r="CI14" s="109" t="s">
        <v>59</v>
      </c>
    </row>
    <row r="15" ht="22" customHeight="1" spans="1:255">
      <c r="A15" s="136" t="s">
        <v>29</v>
      </c>
      <c r="B15" s="137" t="s">
        <v>30</v>
      </c>
      <c r="C15" s="136">
        <v>2023</v>
      </c>
      <c r="D15" s="136" t="s">
        <v>31</v>
      </c>
      <c r="E15" s="136">
        <v>2306110161</v>
      </c>
      <c r="F15" s="136" t="s">
        <v>60</v>
      </c>
      <c r="G15" s="138">
        <v>85</v>
      </c>
      <c r="H15" s="138">
        <v>2.25</v>
      </c>
      <c r="I15" s="138">
        <f t="shared" si="0"/>
        <v>87.25</v>
      </c>
      <c r="J15" s="138">
        <v>91.6530612244898</v>
      </c>
      <c r="K15" s="138">
        <v>1.25</v>
      </c>
      <c r="L15" s="138">
        <f t="shared" si="1"/>
        <v>92.9030612244898</v>
      </c>
      <c r="M15" s="138">
        <v>76.7</v>
      </c>
      <c r="N15" s="138">
        <v>0</v>
      </c>
      <c r="O15" s="138">
        <f t="shared" si="2"/>
        <v>76.7</v>
      </c>
      <c r="P15" s="138">
        <f t="shared" si="3"/>
        <v>90.4347959183674</v>
      </c>
      <c r="Q15" s="139">
        <v>11</v>
      </c>
      <c r="R15" s="139">
        <v>8</v>
      </c>
      <c r="S15" s="139" t="s">
        <v>33</v>
      </c>
      <c r="T15" s="139">
        <v>62</v>
      </c>
      <c r="U15" s="139" t="s">
        <v>58</v>
      </c>
      <c r="V15" s="139"/>
      <c r="W15" s="139"/>
      <c r="X15" s="139"/>
      <c r="CI15" s="109" t="s">
        <v>61</v>
      </c>
    </row>
    <row r="16" ht="22" customHeight="1" spans="1:255">
      <c r="A16" s="136" t="s">
        <v>29</v>
      </c>
      <c r="B16" s="137" t="s">
        <v>30</v>
      </c>
      <c r="C16" s="136">
        <v>2023</v>
      </c>
      <c r="D16" s="136" t="s">
        <v>31</v>
      </c>
      <c r="E16" s="136">
        <v>2306110176</v>
      </c>
      <c r="F16" s="136" t="s">
        <v>62</v>
      </c>
      <c r="G16" s="138">
        <v>85</v>
      </c>
      <c r="H16" s="138">
        <v>4.1</v>
      </c>
      <c r="I16" s="138">
        <f t="shared" si="0"/>
        <v>89.1</v>
      </c>
      <c r="J16" s="138">
        <v>91.2978723404255</v>
      </c>
      <c r="K16" s="138">
        <v>0.9</v>
      </c>
      <c r="L16" s="138">
        <f t="shared" si="1"/>
        <v>92.1978723404255</v>
      </c>
      <c r="M16" s="138">
        <v>78.6</v>
      </c>
      <c r="N16" s="138">
        <v>0</v>
      </c>
      <c r="O16" s="138">
        <f t="shared" si="2"/>
        <v>78.6</v>
      </c>
      <c r="P16" s="138">
        <f t="shared" si="3"/>
        <v>90.3734042553191</v>
      </c>
      <c r="Q16" s="139">
        <v>12</v>
      </c>
      <c r="R16" s="139">
        <v>9</v>
      </c>
      <c r="S16" s="139" t="s">
        <v>33</v>
      </c>
      <c r="T16" s="139">
        <v>62</v>
      </c>
      <c r="U16" s="139" t="s">
        <v>58</v>
      </c>
      <c r="V16" s="139"/>
      <c r="W16" s="139"/>
      <c r="X16" s="139"/>
    </row>
    <row r="17" ht="22" customHeight="1" spans="1:24">
      <c r="A17" s="136" t="s">
        <v>29</v>
      </c>
      <c r="B17" s="137" t="s">
        <v>30</v>
      </c>
      <c r="C17" s="136">
        <v>2023</v>
      </c>
      <c r="D17" s="136" t="s">
        <v>31</v>
      </c>
      <c r="E17" s="136">
        <v>2306110262</v>
      </c>
      <c r="F17" s="136" t="s">
        <v>63</v>
      </c>
      <c r="G17" s="138">
        <v>85</v>
      </c>
      <c r="H17" s="138">
        <v>5.25</v>
      </c>
      <c r="I17" s="138">
        <f t="shared" si="0"/>
        <v>90.25</v>
      </c>
      <c r="J17" s="138">
        <v>89.6808510638298</v>
      </c>
      <c r="K17" s="138">
        <v>2.2</v>
      </c>
      <c r="L17" s="138">
        <f t="shared" si="1"/>
        <v>91.8808510638298</v>
      </c>
      <c r="M17" s="138">
        <v>76.8</v>
      </c>
      <c r="N17" s="138">
        <v>0</v>
      </c>
      <c r="O17" s="138">
        <f t="shared" si="2"/>
        <v>76.8</v>
      </c>
      <c r="P17" s="138">
        <f t="shared" si="3"/>
        <v>90.1281382978723</v>
      </c>
      <c r="Q17" s="139">
        <v>13</v>
      </c>
      <c r="R17" s="139">
        <v>21</v>
      </c>
      <c r="S17" s="139" t="s">
        <v>33</v>
      </c>
      <c r="T17" s="139">
        <v>62</v>
      </c>
      <c r="U17" s="139" t="s">
        <v>58</v>
      </c>
      <c r="V17" s="139"/>
      <c r="W17" s="139"/>
      <c r="X17" s="139"/>
    </row>
    <row r="18" ht="22" customHeight="1" spans="1:24">
      <c r="A18" s="136" t="s">
        <v>29</v>
      </c>
      <c r="B18" s="137" t="s">
        <v>30</v>
      </c>
      <c r="C18" s="136">
        <v>2023</v>
      </c>
      <c r="D18" s="136" t="s">
        <v>31</v>
      </c>
      <c r="E18" s="136">
        <v>2306110236</v>
      </c>
      <c r="F18" s="136" t="s">
        <v>64</v>
      </c>
      <c r="G18" s="138">
        <v>85</v>
      </c>
      <c r="H18" s="138">
        <v>2.35</v>
      </c>
      <c r="I18" s="138">
        <f t="shared" si="0"/>
        <v>87.35</v>
      </c>
      <c r="J18" s="138">
        <v>90.5744680851064</v>
      </c>
      <c r="K18" s="138">
        <v>2.225</v>
      </c>
      <c r="L18" s="138">
        <f t="shared" si="1"/>
        <v>92.7994680851064</v>
      </c>
      <c r="M18" s="138">
        <v>70.9</v>
      </c>
      <c r="N18" s="138">
        <v>0</v>
      </c>
      <c r="O18" s="138">
        <f t="shared" si="2"/>
        <v>70.9</v>
      </c>
      <c r="P18" s="138">
        <f t="shared" si="3"/>
        <v>89.7921010638298</v>
      </c>
      <c r="Q18" s="139">
        <v>14</v>
      </c>
      <c r="R18" s="139">
        <v>11</v>
      </c>
      <c r="S18" s="139" t="s">
        <v>33</v>
      </c>
      <c r="T18" s="139">
        <v>62</v>
      </c>
      <c r="U18" s="139" t="s">
        <v>58</v>
      </c>
      <c r="V18" s="139"/>
      <c r="W18" s="139"/>
      <c r="X18" s="139"/>
    </row>
    <row r="19" ht="22" customHeight="1" spans="1:24">
      <c r="A19" s="136" t="s">
        <v>29</v>
      </c>
      <c r="B19" s="137" t="s">
        <v>30</v>
      </c>
      <c r="C19" s="136">
        <v>2023</v>
      </c>
      <c r="D19" s="136" t="s">
        <v>31</v>
      </c>
      <c r="E19" s="136">
        <v>2306110184</v>
      </c>
      <c r="F19" s="136" t="s">
        <v>65</v>
      </c>
      <c r="G19" s="138">
        <v>85</v>
      </c>
      <c r="H19" s="138">
        <v>5.95</v>
      </c>
      <c r="I19" s="138">
        <f t="shared" si="0"/>
        <v>90.95</v>
      </c>
      <c r="J19" s="138">
        <v>90.3191489361702</v>
      </c>
      <c r="K19" s="138">
        <v>1</v>
      </c>
      <c r="L19" s="138">
        <f t="shared" si="1"/>
        <v>91.3191489361702</v>
      </c>
      <c r="M19" s="138">
        <v>75.6</v>
      </c>
      <c r="N19" s="138">
        <v>0</v>
      </c>
      <c r="O19" s="138">
        <f t="shared" si="2"/>
        <v>75.6</v>
      </c>
      <c r="P19" s="138">
        <f t="shared" si="3"/>
        <v>89.6918617021276</v>
      </c>
      <c r="Q19" s="139">
        <v>15</v>
      </c>
      <c r="R19" s="139">
        <v>13</v>
      </c>
      <c r="S19" s="139" t="s">
        <v>33</v>
      </c>
      <c r="T19" s="139">
        <v>62</v>
      </c>
      <c r="U19" s="139" t="s">
        <v>58</v>
      </c>
      <c r="V19" s="139"/>
      <c r="W19" s="139"/>
      <c r="X19" s="139"/>
    </row>
    <row r="20" ht="22" customHeight="1" spans="1:24">
      <c r="A20" s="136" t="s">
        <v>29</v>
      </c>
      <c r="B20" s="137" t="s">
        <v>30</v>
      </c>
      <c r="C20" s="136">
        <v>2023</v>
      </c>
      <c r="D20" s="136" t="s">
        <v>31</v>
      </c>
      <c r="E20" s="136">
        <v>2306110250</v>
      </c>
      <c r="F20" s="136" t="s">
        <v>66</v>
      </c>
      <c r="G20" s="138">
        <v>85</v>
      </c>
      <c r="H20" s="138">
        <v>3</v>
      </c>
      <c r="I20" s="138">
        <f t="shared" si="0"/>
        <v>88</v>
      </c>
      <c r="J20" s="138">
        <v>90.1063829787234</v>
      </c>
      <c r="K20" s="138">
        <v>2</v>
      </c>
      <c r="L20" s="138">
        <f t="shared" si="1"/>
        <v>92.1063829787234</v>
      </c>
      <c r="M20" s="138">
        <v>69.6</v>
      </c>
      <c r="N20" s="138">
        <v>0</v>
      </c>
      <c r="O20" s="138">
        <f t="shared" si="2"/>
        <v>69.6</v>
      </c>
      <c r="P20" s="138">
        <f t="shared" si="3"/>
        <v>89.2397872340426</v>
      </c>
      <c r="Q20" s="139">
        <v>16</v>
      </c>
      <c r="R20" s="139">
        <v>15</v>
      </c>
      <c r="S20" s="139" t="s">
        <v>33</v>
      </c>
      <c r="T20" s="139">
        <v>62</v>
      </c>
      <c r="U20" s="139" t="s">
        <v>58</v>
      </c>
      <c r="V20" s="139"/>
      <c r="W20" s="139"/>
      <c r="X20" s="139"/>
    </row>
    <row r="21" ht="22" customHeight="1" spans="1:24">
      <c r="A21" s="136" t="s">
        <v>29</v>
      </c>
      <c r="B21" s="137" t="s">
        <v>30</v>
      </c>
      <c r="C21" s="136">
        <v>2023</v>
      </c>
      <c r="D21" s="136" t="s">
        <v>31</v>
      </c>
      <c r="E21" s="136">
        <v>2306110162</v>
      </c>
      <c r="F21" s="136" t="s">
        <v>67</v>
      </c>
      <c r="G21" s="138">
        <v>85</v>
      </c>
      <c r="H21" s="138">
        <v>1.75</v>
      </c>
      <c r="I21" s="138">
        <f t="shared" si="0"/>
        <v>86.75</v>
      </c>
      <c r="J21" s="138">
        <v>90.1836734693878</v>
      </c>
      <c r="K21" s="138">
        <v>0.8</v>
      </c>
      <c r="L21" s="138">
        <f t="shared" si="1"/>
        <v>90.9836734693878</v>
      </c>
      <c r="M21" s="138">
        <v>79.5</v>
      </c>
      <c r="N21" s="138">
        <v>0</v>
      </c>
      <c r="O21" s="138">
        <f t="shared" si="2"/>
        <v>79.5</v>
      </c>
      <c r="P21" s="138">
        <f t="shared" si="3"/>
        <v>89.2002551020409</v>
      </c>
      <c r="Q21" s="139">
        <v>17</v>
      </c>
      <c r="R21" s="139">
        <v>14</v>
      </c>
      <c r="S21" s="139" t="s">
        <v>33</v>
      </c>
      <c r="T21" s="139">
        <v>62</v>
      </c>
      <c r="U21" s="139" t="s">
        <v>58</v>
      </c>
      <c r="V21" s="139"/>
      <c r="W21" s="139"/>
      <c r="X21" s="139"/>
    </row>
    <row r="22" ht="22" customHeight="1" spans="1:24">
      <c r="A22" s="136" t="s">
        <v>29</v>
      </c>
      <c r="B22" s="137" t="s">
        <v>30</v>
      </c>
      <c r="C22" s="136">
        <v>2023</v>
      </c>
      <c r="D22" s="136" t="s">
        <v>31</v>
      </c>
      <c r="E22" s="136">
        <v>2234110320</v>
      </c>
      <c r="F22" s="136" t="s">
        <v>68</v>
      </c>
      <c r="G22" s="138">
        <v>85</v>
      </c>
      <c r="H22" s="138">
        <v>2.65</v>
      </c>
      <c r="I22" s="138">
        <f t="shared" si="0"/>
        <v>87.65</v>
      </c>
      <c r="J22" s="138">
        <v>89.8163265306122</v>
      </c>
      <c r="K22" s="138">
        <v>0.9</v>
      </c>
      <c r="L22" s="138">
        <f t="shared" si="1"/>
        <v>90.7163265306122</v>
      </c>
      <c r="M22" s="138">
        <v>79.1</v>
      </c>
      <c r="N22" s="138">
        <v>0</v>
      </c>
      <c r="O22" s="138">
        <f t="shared" si="2"/>
        <v>79.1</v>
      </c>
      <c r="P22" s="138">
        <f t="shared" si="3"/>
        <v>89.0947448979591</v>
      </c>
      <c r="Q22" s="139">
        <v>18</v>
      </c>
      <c r="R22" s="139">
        <v>18</v>
      </c>
      <c r="S22" s="139" t="s">
        <v>33</v>
      </c>
      <c r="T22" s="139">
        <v>62</v>
      </c>
      <c r="U22" s="139" t="s">
        <v>58</v>
      </c>
      <c r="V22" s="139"/>
      <c r="W22" s="139"/>
      <c r="X22" s="139"/>
    </row>
    <row r="23" ht="22" customHeight="1" spans="1:24">
      <c r="A23" s="136" t="s">
        <v>29</v>
      </c>
      <c r="B23" s="137" t="s">
        <v>30</v>
      </c>
      <c r="C23" s="136">
        <v>2023</v>
      </c>
      <c r="D23" s="136" t="s">
        <v>31</v>
      </c>
      <c r="E23" s="136">
        <v>2234110434</v>
      </c>
      <c r="F23" s="136" t="s">
        <v>69</v>
      </c>
      <c r="G23" s="138">
        <v>85</v>
      </c>
      <c r="H23" s="138">
        <v>1.75</v>
      </c>
      <c r="I23" s="138">
        <f t="shared" si="0"/>
        <v>86.75</v>
      </c>
      <c r="J23" s="138">
        <v>89.9166666666667</v>
      </c>
      <c r="K23" s="138">
        <v>0.8</v>
      </c>
      <c r="L23" s="138">
        <f t="shared" si="1"/>
        <v>90.7166666666667</v>
      </c>
      <c r="M23" s="138">
        <v>79.5</v>
      </c>
      <c r="N23" s="138">
        <v>0</v>
      </c>
      <c r="O23" s="138">
        <f t="shared" si="2"/>
        <v>79.5</v>
      </c>
      <c r="P23" s="138">
        <f t="shared" si="3"/>
        <v>89</v>
      </c>
      <c r="Q23" s="139">
        <v>19</v>
      </c>
      <c r="R23" s="139">
        <v>17</v>
      </c>
      <c r="S23" s="139" t="s">
        <v>33</v>
      </c>
      <c r="T23" s="139">
        <v>62</v>
      </c>
      <c r="U23" s="139" t="s">
        <v>58</v>
      </c>
      <c r="V23" s="139"/>
      <c r="W23" s="139"/>
      <c r="X23" s="139"/>
    </row>
    <row r="24" ht="22" customHeight="1" spans="1:24">
      <c r="A24" s="136" t="s">
        <v>29</v>
      </c>
      <c r="B24" s="137" t="s">
        <v>30</v>
      </c>
      <c r="C24" s="136">
        <v>2023</v>
      </c>
      <c r="D24" s="136" t="s">
        <v>31</v>
      </c>
      <c r="E24" s="136">
        <v>2306110220</v>
      </c>
      <c r="F24" s="136" t="s">
        <v>70</v>
      </c>
      <c r="G24" s="138">
        <v>85</v>
      </c>
      <c r="H24" s="138">
        <v>1.75</v>
      </c>
      <c r="I24" s="138">
        <f t="shared" si="0"/>
        <v>86.75</v>
      </c>
      <c r="J24" s="138">
        <v>89.0816326530612</v>
      </c>
      <c r="K24" s="138">
        <v>2</v>
      </c>
      <c r="L24" s="138">
        <f t="shared" si="1"/>
        <v>91.0816326530612</v>
      </c>
      <c r="M24" s="138">
        <v>76.7</v>
      </c>
      <c r="N24" s="138">
        <v>0</v>
      </c>
      <c r="O24" s="138">
        <f t="shared" si="2"/>
        <v>76.7</v>
      </c>
      <c r="P24" s="138">
        <f t="shared" si="3"/>
        <v>88.9937244897959</v>
      </c>
      <c r="Q24" s="139">
        <v>20</v>
      </c>
      <c r="R24" s="139">
        <v>28</v>
      </c>
      <c r="S24" s="139" t="s">
        <v>33</v>
      </c>
      <c r="T24" s="139">
        <v>62</v>
      </c>
      <c r="U24" s="139" t="s">
        <v>58</v>
      </c>
      <c r="V24" s="139"/>
      <c r="W24" s="139"/>
      <c r="X24" s="139"/>
    </row>
    <row r="25" ht="22" customHeight="1" spans="1:24">
      <c r="A25" s="136" t="s">
        <v>29</v>
      </c>
      <c r="B25" s="137" t="s">
        <v>30</v>
      </c>
      <c r="C25" s="136">
        <v>2023</v>
      </c>
      <c r="D25" s="136" t="s">
        <v>31</v>
      </c>
      <c r="E25" s="136">
        <v>2306110213</v>
      </c>
      <c r="F25" s="136" t="s">
        <v>71</v>
      </c>
      <c r="G25" s="138">
        <v>85</v>
      </c>
      <c r="H25" s="138">
        <v>3.95</v>
      </c>
      <c r="I25" s="138">
        <f t="shared" si="0"/>
        <v>88.95</v>
      </c>
      <c r="J25" s="138">
        <v>89.8085106382979</v>
      </c>
      <c r="K25" s="138">
        <v>2.25</v>
      </c>
      <c r="L25" s="138">
        <f t="shared" si="1"/>
        <v>92.0585106382979</v>
      </c>
      <c r="M25" s="138">
        <v>65.6</v>
      </c>
      <c r="N25" s="138">
        <v>0</v>
      </c>
      <c r="O25" s="138">
        <f t="shared" si="2"/>
        <v>65.6</v>
      </c>
      <c r="P25" s="138">
        <f t="shared" si="3"/>
        <v>88.9463829787234</v>
      </c>
      <c r="Q25" s="139">
        <v>21</v>
      </c>
      <c r="R25" s="139">
        <v>19</v>
      </c>
      <c r="S25" s="139" t="s">
        <v>33</v>
      </c>
      <c r="T25" s="139">
        <v>62</v>
      </c>
      <c r="U25" s="139" t="s">
        <v>58</v>
      </c>
      <c r="V25" s="139"/>
      <c r="W25" s="139"/>
      <c r="X25" s="139"/>
    </row>
    <row r="26" ht="22" customHeight="1" spans="1:24">
      <c r="A26" s="136" t="s">
        <v>29</v>
      </c>
      <c r="B26" s="137" t="s">
        <v>30</v>
      </c>
      <c r="C26" s="136">
        <v>2023</v>
      </c>
      <c r="D26" s="136" t="s">
        <v>31</v>
      </c>
      <c r="E26" s="136">
        <v>2306110205</v>
      </c>
      <c r="F26" s="136" t="s">
        <v>72</v>
      </c>
      <c r="G26" s="138">
        <v>85</v>
      </c>
      <c r="H26" s="138">
        <v>4.35</v>
      </c>
      <c r="I26" s="138">
        <f t="shared" si="0"/>
        <v>89.35</v>
      </c>
      <c r="J26" s="138">
        <v>89.9166666666667</v>
      </c>
      <c r="K26" s="138">
        <v>1.2</v>
      </c>
      <c r="L26" s="138">
        <f t="shared" si="1"/>
        <v>91.1166666666667</v>
      </c>
      <c r="M26" s="138">
        <v>69.8</v>
      </c>
      <c r="N26" s="138">
        <v>2</v>
      </c>
      <c r="O26" s="138">
        <f t="shared" si="2"/>
        <v>71.8</v>
      </c>
      <c r="P26" s="138">
        <f t="shared" si="3"/>
        <v>88.92</v>
      </c>
      <c r="Q26" s="139">
        <v>22</v>
      </c>
      <c r="R26" s="139">
        <v>16</v>
      </c>
      <c r="S26" s="139" t="s">
        <v>33</v>
      </c>
      <c r="T26" s="139">
        <v>62</v>
      </c>
      <c r="U26" s="139" t="s">
        <v>58</v>
      </c>
      <c r="V26" s="139"/>
      <c r="W26" s="139"/>
      <c r="X26" s="139"/>
    </row>
    <row r="27" ht="22" customHeight="1" spans="1:24">
      <c r="A27" s="136" t="s">
        <v>29</v>
      </c>
      <c r="B27" s="137" t="s">
        <v>30</v>
      </c>
      <c r="C27" s="136">
        <v>2023</v>
      </c>
      <c r="D27" s="136" t="s">
        <v>31</v>
      </c>
      <c r="E27" s="136">
        <v>2306110180</v>
      </c>
      <c r="F27" s="136" t="s">
        <v>73</v>
      </c>
      <c r="G27" s="138">
        <v>85</v>
      </c>
      <c r="H27" s="138">
        <v>5.6</v>
      </c>
      <c r="I27" s="138">
        <f t="shared" si="0"/>
        <v>90.6</v>
      </c>
      <c r="J27" s="138">
        <v>88.9183673469388</v>
      </c>
      <c r="K27" s="138">
        <v>1.775</v>
      </c>
      <c r="L27" s="138">
        <f t="shared" si="1"/>
        <v>90.6933673469388</v>
      </c>
      <c r="M27" s="138">
        <v>72.9</v>
      </c>
      <c r="N27" s="138">
        <v>0</v>
      </c>
      <c r="O27" s="138">
        <f t="shared" si="2"/>
        <v>72.9</v>
      </c>
      <c r="P27" s="138">
        <f t="shared" si="3"/>
        <v>88.9000255102041</v>
      </c>
      <c r="Q27" s="139">
        <v>23</v>
      </c>
      <c r="R27" s="139">
        <v>30</v>
      </c>
      <c r="S27" s="139" t="s">
        <v>33</v>
      </c>
      <c r="T27" s="139">
        <v>62</v>
      </c>
      <c r="U27" s="139" t="s">
        <v>58</v>
      </c>
      <c r="V27" s="139"/>
      <c r="W27" s="139"/>
      <c r="X27" s="139"/>
    </row>
    <row r="28" ht="22" customHeight="1" spans="1:24">
      <c r="A28" s="136" t="s">
        <v>29</v>
      </c>
      <c r="B28" s="137" t="s">
        <v>30</v>
      </c>
      <c r="C28" s="136">
        <v>2023</v>
      </c>
      <c r="D28" s="136" t="s">
        <v>31</v>
      </c>
      <c r="E28" s="136">
        <v>2306110171</v>
      </c>
      <c r="F28" s="136" t="s">
        <v>74</v>
      </c>
      <c r="G28" s="138">
        <v>85</v>
      </c>
      <c r="H28" s="138">
        <v>2.25</v>
      </c>
      <c r="I28" s="138">
        <f t="shared" si="0"/>
        <v>87.25</v>
      </c>
      <c r="J28" s="138">
        <v>87.7234042553192</v>
      </c>
      <c r="K28" s="138">
        <v>2</v>
      </c>
      <c r="L28" s="138">
        <f t="shared" si="1"/>
        <v>89.7234042553192</v>
      </c>
      <c r="M28" s="138">
        <v>83.1</v>
      </c>
      <c r="N28" s="138">
        <v>0</v>
      </c>
      <c r="O28" s="138">
        <f t="shared" si="2"/>
        <v>83.1</v>
      </c>
      <c r="P28" s="138">
        <f t="shared" si="3"/>
        <v>88.6900531914894</v>
      </c>
      <c r="Q28" s="139">
        <v>24</v>
      </c>
      <c r="R28" s="139">
        <v>33</v>
      </c>
      <c r="S28" s="139" t="s">
        <v>33</v>
      </c>
      <c r="T28" s="139">
        <v>62</v>
      </c>
      <c r="U28" s="139" t="s">
        <v>58</v>
      </c>
      <c r="V28" s="139"/>
      <c r="W28" s="139"/>
      <c r="X28" s="139"/>
    </row>
    <row r="29" ht="22" customHeight="1" spans="1:24">
      <c r="A29" s="136" t="s">
        <v>29</v>
      </c>
      <c r="B29" s="137" t="s">
        <v>30</v>
      </c>
      <c r="C29" s="136">
        <v>2023</v>
      </c>
      <c r="D29" s="136" t="s">
        <v>31</v>
      </c>
      <c r="E29" s="136">
        <v>2306110181</v>
      </c>
      <c r="F29" s="136" t="s">
        <v>75</v>
      </c>
      <c r="G29" s="138">
        <v>85</v>
      </c>
      <c r="H29" s="138">
        <v>4.25</v>
      </c>
      <c r="I29" s="138">
        <f t="shared" si="0"/>
        <v>89.25</v>
      </c>
      <c r="J29" s="138">
        <v>87.5714285714286</v>
      </c>
      <c r="K29" s="138">
        <v>2.625</v>
      </c>
      <c r="L29" s="138">
        <f t="shared" si="1"/>
        <v>90.1964285714286</v>
      </c>
      <c r="M29" s="138">
        <v>76</v>
      </c>
      <c r="N29" s="138">
        <v>0</v>
      </c>
      <c r="O29" s="138">
        <f t="shared" si="2"/>
        <v>76</v>
      </c>
      <c r="P29" s="138">
        <f t="shared" si="3"/>
        <v>88.6348214285714</v>
      </c>
      <c r="Q29" s="139">
        <v>25</v>
      </c>
      <c r="R29" s="139">
        <v>38</v>
      </c>
      <c r="S29" s="139" t="s">
        <v>33</v>
      </c>
      <c r="T29" s="139">
        <v>62</v>
      </c>
      <c r="U29" s="139"/>
      <c r="V29" s="139" t="s">
        <v>47</v>
      </c>
      <c r="W29" s="139"/>
      <c r="X29" s="139"/>
    </row>
    <row r="30" ht="22" customHeight="1" spans="1:24">
      <c r="A30" s="136" t="s">
        <v>29</v>
      </c>
      <c r="B30" s="137" t="s">
        <v>30</v>
      </c>
      <c r="C30" s="136">
        <v>2023</v>
      </c>
      <c r="D30" s="136" t="s">
        <v>31</v>
      </c>
      <c r="E30" s="136">
        <v>2306110239</v>
      </c>
      <c r="F30" s="136" t="s">
        <v>76</v>
      </c>
      <c r="G30" s="138">
        <v>85</v>
      </c>
      <c r="H30" s="138">
        <v>2.45</v>
      </c>
      <c r="I30" s="138">
        <f t="shared" si="0"/>
        <v>87.45</v>
      </c>
      <c r="J30" s="138">
        <v>90.4583333333333</v>
      </c>
      <c r="K30" s="138">
        <v>1</v>
      </c>
      <c r="L30" s="138">
        <f t="shared" si="1"/>
        <v>91.4583333333333</v>
      </c>
      <c r="M30" s="138">
        <v>68.9</v>
      </c>
      <c r="N30" s="138">
        <v>0</v>
      </c>
      <c r="O30" s="138">
        <f t="shared" si="2"/>
        <v>68.9</v>
      </c>
      <c r="P30" s="138">
        <f t="shared" si="3"/>
        <v>88.60125</v>
      </c>
      <c r="Q30" s="139">
        <v>26</v>
      </c>
      <c r="R30" s="139">
        <v>12</v>
      </c>
      <c r="S30" s="139" t="s">
        <v>33</v>
      </c>
      <c r="T30" s="139">
        <v>62</v>
      </c>
      <c r="U30" s="139"/>
      <c r="V30" s="139" t="s">
        <v>77</v>
      </c>
      <c r="W30" s="139"/>
      <c r="X30" s="139"/>
    </row>
    <row r="31" ht="22" customHeight="1" spans="1:24">
      <c r="A31" s="136" t="s">
        <v>29</v>
      </c>
      <c r="B31" s="137" t="s">
        <v>30</v>
      </c>
      <c r="C31" s="136">
        <v>2023</v>
      </c>
      <c r="D31" s="136" t="s">
        <v>31</v>
      </c>
      <c r="E31" s="136">
        <v>2306110224</v>
      </c>
      <c r="F31" s="136" t="s">
        <v>78</v>
      </c>
      <c r="G31" s="138">
        <v>85</v>
      </c>
      <c r="H31" s="138">
        <v>1.25</v>
      </c>
      <c r="I31" s="138">
        <f t="shared" si="0"/>
        <v>86.25</v>
      </c>
      <c r="J31" s="138">
        <v>89.2978723404255</v>
      </c>
      <c r="K31" s="138">
        <v>0.8</v>
      </c>
      <c r="L31" s="138">
        <f t="shared" si="1"/>
        <v>90.0978723404255</v>
      </c>
      <c r="M31" s="138">
        <v>77.9</v>
      </c>
      <c r="N31" s="138">
        <v>0</v>
      </c>
      <c r="O31" s="138">
        <f t="shared" si="2"/>
        <v>77.9</v>
      </c>
      <c r="P31" s="138">
        <f t="shared" si="3"/>
        <v>88.3009042553191</v>
      </c>
      <c r="Q31" s="139">
        <v>27</v>
      </c>
      <c r="R31" s="139">
        <v>25</v>
      </c>
      <c r="S31" s="139" t="s">
        <v>33</v>
      </c>
      <c r="T31" s="139">
        <v>62</v>
      </c>
      <c r="U31" s="139"/>
      <c r="V31" s="139"/>
      <c r="W31" s="139"/>
      <c r="X31" s="139"/>
    </row>
    <row r="32" ht="22" customHeight="1" spans="1:24">
      <c r="A32" s="136" t="s">
        <v>29</v>
      </c>
      <c r="B32" s="137" t="s">
        <v>30</v>
      </c>
      <c r="C32" s="136">
        <v>2023</v>
      </c>
      <c r="D32" s="136" t="s">
        <v>31</v>
      </c>
      <c r="E32" s="136">
        <v>2306110225</v>
      </c>
      <c r="F32" s="136" t="s">
        <v>79</v>
      </c>
      <c r="G32" s="138">
        <v>85</v>
      </c>
      <c r="H32" s="138">
        <v>1.75</v>
      </c>
      <c r="I32" s="138">
        <f t="shared" si="0"/>
        <v>86.75</v>
      </c>
      <c r="J32" s="138">
        <v>87.6938775510204</v>
      </c>
      <c r="K32" s="138">
        <v>2</v>
      </c>
      <c r="L32" s="138">
        <f t="shared" si="1"/>
        <v>89.6938775510204</v>
      </c>
      <c r="M32" s="138">
        <v>80</v>
      </c>
      <c r="N32" s="138">
        <v>0</v>
      </c>
      <c r="O32" s="138">
        <f t="shared" si="2"/>
        <v>80</v>
      </c>
      <c r="P32" s="138">
        <f t="shared" si="3"/>
        <v>88.2829081632653</v>
      </c>
      <c r="Q32" s="139">
        <v>28</v>
      </c>
      <c r="R32" s="139">
        <v>34</v>
      </c>
      <c r="S32" s="139" t="s">
        <v>33</v>
      </c>
      <c r="T32" s="139">
        <v>62</v>
      </c>
      <c r="U32" s="139"/>
      <c r="V32" s="139"/>
      <c r="W32" s="139"/>
      <c r="X32" s="139"/>
    </row>
    <row r="33" ht="22" customHeight="1" spans="1:24">
      <c r="A33" s="136" t="s">
        <v>29</v>
      </c>
      <c r="B33" s="137" t="s">
        <v>30</v>
      </c>
      <c r="C33" s="136">
        <v>2023</v>
      </c>
      <c r="D33" s="136" t="s">
        <v>31</v>
      </c>
      <c r="E33" s="136">
        <v>2306110193</v>
      </c>
      <c r="F33" s="136" t="s">
        <v>80</v>
      </c>
      <c r="G33" s="138">
        <v>85</v>
      </c>
      <c r="H33" s="138">
        <v>4</v>
      </c>
      <c r="I33" s="138">
        <f t="shared" si="0"/>
        <v>89</v>
      </c>
      <c r="J33" s="138">
        <v>89.6938775510204</v>
      </c>
      <c r="K33" s="138">
        <v>0</v>
      </c>
      <c r="L33" s="138">
        <f t="shared" si="1"/>
        <v>89.6938775510204</v>
      </c>
      <c r="M33" s="138">
        <v>72.5</v>
      </c>
      <c r="N33" s="138">
        <v>3</v>
      </c>
      <c r="O33" s="138">
        <f t="shared" si="2"/>
        <v>75.5</v>
      </c>
      <c r="P33" s="138">
        <f t="shared" si="3"/>
        <v>88.1704081632653</v>
      </c>
      <c r="Q33" s="139">
        <v>29</v>
      </c>
      <c r="R33" s="139">
        <v>20</v>
      </c>
      <c r="S33" s="139" t="s">
        <v>33</v>
      </c>
      <c r="T33" s="139">
        <v>62</v>
      </c>
      <c r="U33" s="139"/>
      <c r="V33" s="139"/>
      <c r="W33" s="139"/>
      <c r="X33" s="139"/>
    </row>
    <row r="34" ht="22" customHeight="1" spans="1:24">
      <c r="A34" s="136" t="s">
        <v>29</v>
      </c>
      <c r="B34" s="137" t="s">
        <v>30</v>
      </c>
      <c r="C34" s="136">
        <v>2023</v>
      </c>
      <c r="D34" s="136" t="s">
        <v>31</v>
      </c>
      <c r="E34" s="136">
        <v>2306110219</v>
      </c>
      <c r="F34" s="136" t="s">
        <v>81</v>
      </c>
      <c r="G34" s="138">
        <v>85</v>
      </c>
      <c r="H34" s="138">
        <v>1.75</v>
      </c>
      <c r="I34" s="138">
        <f t="shared" si="0"/>
        <v>86.75</v>
      </c>
      <c r="J34" s="138">
        <v>87.5833333333333</v>
      </c>
      <c r="K34" s="138">
        <v>2</v>
      </c>
      <c r="L34" s="138">
        <f t="shared" si="1"/>
        <v>89.5833333333333</v>
      </c>
      <c r="M34" s="138">
        <v>79.4</v>
      </c>
      <c r="N34" s="138">
        <v>0</v>
      </c>
      <c r="O34" s="138">
        <f t="shared" si="2"/>
        <v>79.4</v>
      </c>
      <c r="P34" s="138">
        <f t="shared" si="3"/>
        <v>88.14</v>
      </c>
      <c r="Q34" s="139">
        <v>30</v>
      </c>
      <c r="R34" s="139">
        <v>37</v>
      </c>
      <c r="S34" s="139" t="s">
        <v>33</v>
      </c>
      <c r="T34" s="139">
        <v>62</v>
      </c>
      <c r="U34" s="139"/>
      <c r="V34" s="139"/>
      <c r="W34" s="139"/>
      <c r="X34" s="139"/>
    </row>
    <row r="35" ht="22" customHeight="1" spans="1:24">
      <c r="A35" s="136" t="s">
        <v>29</v>
      </c>
      <c r="B35" s="137" t="s">
        <v>30</v>
      </c>
      <c r="C35" s="136">
        <v>2023</v>
      </c>
      <c r="D35" s="136" t="s">
        <v>31</v>
      </c>
      <c r="E35" s="136">
        <v>2234110370</v>
      </c>
      <c r="F35" s="136" t="s">
        <v>82</v>
      </c>
      <c r="G35" s="138">
        <v>85</v>
      </c>
      <c r="H35" s="138">
        <v>2.85</v>
      </c>
      <c r="I35" s="138">
        <f t="shared" si="0"/>
        <v>87.85</v>
      </c>
      <c r="J35" s="138">
        <v>89.2083333333333</v>
      </c>
      <c r="K35" s="138">
        <v>0.9</v>
      </c>
      <c r="L35" s="138">
        <f t="shared" si="1"/>
        <v>90.1083333333333</v>
      </c>
      <c r="M35" s="138">
        <v>73.1</v>
      </c>
      <c r="N35" s="138">
        <v>0</v>
      </c>
      <c r="O35" s="138">
        <f t="shared" si="2"/>
        <v>73.1</v>
      </c>
      <c r="P35" s="138">
        <f t="shared" si="3"/>
        <v>88.06875</v>
      </c>
      <c r="Q35" s="139">
        <v>31</v>
      </c>
      <c r="R35" s="139">
        <v>26</v>
      </c>
      <c r="S35" s="139" t="s">
        <v>33</v>
      </c>
      <c r="T35" s="139">
        <v>62</v>
      </c>
      <c r="U35" s="139"/>
      <c r="V35" s="139"/>
      <c r="W35" s="139"/>
      <c r="X35" s="139"/>
    </row>
    <row r="36" ht="22" customHeight="1" spans="1:24">
      <c r="A36" s="136" t="s">
        <v>29</v>
      </c>
      <c r="B36" s="137" t="s">
        <v>30</v>
      </c>
      <c r="C36" s="136">
        <v>2023</v>
      </c>
      <c r="D36" s="136" t="s">
        <v>31</v>
      </c>
      <c r="E36" s="136">
        <v>2206110262</v>
      </c>
      <c r="F36" s="136" t="s">
        <v>83</v>
      </c>
      <c r="G36" s="138">
        <v>85</v>
      </c>
      <c r="H36" s="138">
        <v>2.5</v>
      </c>
      <c r="I36" s="138">
        <f t="shared" si="0"/>
        <v>87.5</v>
      </c>
      <c r="J36" s="138">
        <v>88.4583333333333</v>
      </c>
      <c r="K36" s="138">
        <v>1</v>
      </c>
      <c r="L36" s="138">
        <f t="shared" si="1"/>
        <v>89.4583333333333</v>
      </c>
      <c r="M36" s="138">
        <v>78.5</v>
      </c>
      <c r="N36" s="138">
        <v>0</v>
      </c>
      <c r="O36" s="138">
        <f t="shared" si="2"/>
        <v>78.5</v>
      </c>
      <c r="P36" s="138">
        <f t="shared" si="3"/>
        <v>88.06875</v>
      </c>
      <c r="Q36" s="139">
        <v>32</v>
      </c>
      <c r="R36" s="139">
        <v>31</v>
      </c>
      <c r="S36" s="139" t="s">
        <v>33</v>
      </c>
      <c r="T36" s="139">
        <v>62</v>
      </c>
      <c r="U36" s="139"/>
      <c r="V36" s="139"/>
      <c r="W36" s="139"/>
      <c r="X36" s="139"/>
    </row>
    <row r="37" ht="22" customHeight="1" spans="1:24">
      <c r="A37" s="136" t="s">
        <v>29</v>
      </c>
      <c r="B37" s="137" t="s">
        <v>30</v>
      </c>
      <c r="C37" s="136">
        <v>2023</v>
      </c>
      <c r="D37" s="136" t="s">
        <v>31</v>
      </c>
      <c r="E37" s="136">
        <v>2306110227</v>
      </c>
      <c r="F37" s="136" t="s">
        <v>84</v>
      </c>
      <c r="G37" s="138">
        <v>85</v>
      </c>
      <c r="H37" s="138">
        <v>1.25</v>
      </c>
      <c r="I37" s="138">
        <f t="shared" si="0"/>
        <v>86.25</v>
      </c>
      <c r="J37" s="138">
        <v>89.5957446808511</v>
      </c>
      <c r="K37" s="138">
        <v>0</v>
      </c>
      <c r="L37" s="138">
        <f t="shared" si="1"/>
        <v>89.5957446808511</v>
      </c>
      <c r="M37" s="138">
        <v>74.5</v>
      </c>
      <c r="N37" s="138">
        <v>2</v>
      </c>
      <c r="O37" s="138">
        <f t="shared" si="2"/>
        <v>76.5</v>
      </c>
      <c r="P37" s="138">
        <f t="shared" si="3"/>
        <v>87.7843085106383</v>
      </c>
      <c r="Q37" s="139">
        <v>33</v>
      </c>
      <c r="R37" s="139">
        <v>24</v>
      </c>
      <c r="S37" s="139" t="s">
        <v>33</v>
      </c>
      <c r="T37" s="139">
        <v>62</v>
      </c>
      <c r="U37" s="139"/>
      <c r="V37" s="139"/>
      <c r="W37" s="139"/>
      <c r="X37" s="139"/>
    </row>
    <row r="38" ht="22" customHeight="1" spans="1:24">
      <c r="A38" s="136" t="s">
        <v>29</v>
      </c>
      <c r="B38" s="137" t="s">
        <v>30</v>
      </c>
      <c r="C38" s="136">
        <v>2023</v>
      </c>
      <c r="D38" s="136" t="s">
        <v>31</v>
      </c>
      <c r="E38" s="136">
        <v>2306110216</v>
      </c>
      <c r="F38" s="136" t="s">
        <v>85</v>
      </c>
      <c r="G38" s="138">
        <v>85</v>
      </c>
      <c r="H38" s="138">
        <v>2.75</v>
      </c>
      <c r="I38" s="138">
        <f t="shared" si="0"/>
        <v>87.75</v>
      </c>
      <c r="J38" s="138">
        <v>88.4166666666667</v>
      </c>
      <c r="K38" s="138">
        <v>0.8</v>
      </c>
      <c r="L38" s="138">
        <f t="shared" si="1"/>
        <v>89.2166666666667</v>
      </c>
      <c r="M38" s="138">
        <v>76.1</v>
      </c>
      <c r="N38" s="138">
        <v>0</v>
      </c>
      <c r="O38" s="138">
        <f t="shared" si="2"/>
        <v>76.1</v>
      </c>
      <c r="P38" s="138">
        <f t="shared" si="3"/>
        <v>87.685</v>
      </c>
      <c r="Q38" s="139">
        <v>34</v>
      </c>
      <c r="R38" s="139">
        <v>32</v>
      </c>
      <c r="S38" s="139" t="s">
        <v>33</v>
      </c>
      <c r="T38" s="139">
        <v>62</v>
      </c>
      <c r="U38" s="139"/>
      <c r="V38" s="139"/>
      <c r="W38" s="139"/>
      <c r="X38" s="139"/>
    </row>
    <row r="39" ht="22" customHeight="1" spans="1:24">
      <c r="A39" s="136" t="s">
        <v>29</v>
      </c>
      <c r="B39" s="137" t="s">
        <v>30</v>
      </c>
      <c r="C39" s="136">
        <v>2023</v>
      </c>
      <c r="D39" s="136" t="s">
        <v>31</v>
      </c>
      <c r="E39" s="136">
        <v>2306110170</v>
      </c>
      <c r="F39" s="136" t="s">
        <v>86</v>
      </c>
      <c r="G39" s="138">
        <v>85</v>
      </c>
      <c r="H39" s="138">
        <v>2.25</v>
      </c>
      <c r="I39" s="138">
        <f t="shared" si="0"/>
        <v>87.25</v>
      </c>
      <c r="J39" s="138">
        <v>87.3404255319149</v>
      </c>
      <c r="K39" s="138">
        <v>0.8</v>
      </c>
      <c r="L39" s="138">
        <f t="shared" si="1"/>
        <v>88.1404255319149</v>
      </c>
      <c r="M39" s="138">
        <v>78.9</v>
      </c>
      <c r="N39" s="138">
        <v>0</v>
      </c>
      <c r="O39" s="138">
        <f t="shared" si="2"/>
        <v>78.9</v>
      </c>
      <c r="P39" s="138">
        <f t="shared" si="3"/>
        <v>87.0828191489362</v>
      </c>
      <c r="Q39" s="139">
        <v>35</v>
      </c>
      <c r="R39" s="139">
        <v>39</v>
      </c>
      <c r="S39" s="139" t="s">
        <v>33</v>
      </c>
      <c r="T39" s="139">
        <v>62</v>
      </c>
      <c r="U39" s="139"/>
      <c r="V39" s="139"/>
      <c r="W39" s="139"/>
      <c r="X39" s="139"/>
    </row>
    <row r="40" ht="22" customHeight="1" spans="1:24">
      <c r="A40" s="136" t="s">
        <v>29</v>
      </c>
      <c r="B40" s="137" t="s">
        <v>30</v>
      </c>
      <c r="C40" s="136">
        <v>2023</v>
      </c>
      <c r="D40" s="136" t="s">
        <v>31</v>
      </c>
      <c r="E40" s="136">
        <v>2306110237</v>
      </c>
      <c r="F40" s="136" t="s">
        <v>87</v>
      </c>
      <c r="G40" s="138">
        <v>85</v>
      </c>
      <c r="H40" s="138">
        <v>1.75</v>
      </c>
      <c r="I40" s="138">
        <f t="shared" si="0"/>
        <v>86.75</v>
      </c>
      <c r="J40" s="138">
        <v>89.6808510638298</v>
      </c>
      <c r="K40" s="138">
        <v>0.8</v>
      </c>
      <c r="L40" s="138">
        <f t="shared" si="1"/>
        <v>90.4808510638298</v>
      </c>
      <c r="M40" s="138">
        <v>61.3</v>
      </c>
      <c r="N40" s="138">
        <v>0</v>
      </c>
      <c r="O40" s="138">
        <f t="shared" si="2"/>
        <v>61.3</v>
      </c>
      <c r="P40" s="138">
        <f t="shared" si="3"/>
        <v>87.0031382978724</v>
      </c>
      <c r="Q40" s="139">
        <v>36</v>
      </c>
      <c r="R40" s="139">
        <v>22</v>
      </c>
      <c r="S40" s="139" t="s">
        <v>33</v>
      </c>
      <c r="T40" s="139">
        <v>62</v>
      </c>
      <c r="U40" s="139"/>
      <c r="V40" s="139"/>
      <c r="W40" s="139"/>
      <c r="X40" s="139"/>
    </row>
    <row r="41" ht="22" customHeight="1" spans="1:24">
      <c r="A41" s="136" t="s">
        <v>29</v>
      </c>
      <c r="B41" s="137" t="s">
        <v>30</v>
      </c>
      <c r="C41" s="136">
        <v>2023</v>
      </c>
      <c r="D41" s="136" t="s">
        <v>31</v>
      </c>
      <c r="E41" s="136">
        <v>2301110135</v>
      </c>
      <c r="F41" s="136" t="s">
        <v>88</v>
      </c>
      <c r="G41" s="138">
        <v>85</v>
      </c>
      <c r="H41" s="138">
        <v>5.9</v>
      </c>
      <c r="I41" s="138">
        <f t="shared" si="0"/>
        <v>90.9</v>
      </c>
      <c r="J41" s="138">
        <v>87</v>
      </c>
      <c r="K41" s="138">
        <v>0.8</v>
      </c>
      <c r="L41" s="138">
        <f t="shared" si="1"/>
        <v>87.8</v>
      </c>
      <c r="M41" s="138">
        <v>74.5</v>
      </c>
      <c r="N41" s="138">
        <v>0</v>
      </c>
      <c r="O41" s="138">
        <f t="shared" si="2"/>
        <v>74.5</v>
      </c>
      <c r="P41" s="138">
        <f t="shared" si="3"/>
        <v>86.935</v>
      </c>
      <c r="Q41" s="139">
        <v>37</v>
      </c>
      <c r="R41" s="139">
        <v>47</v>
      </c>
      <c r="S41" s="139" t="s">
        <v>33</v>
      </c>
      <c r="T41" s="139">
        <v>62</v>
      </c>
      <c r="U41" s="139"/>
      <c r="V41" s="139"/>
      <c r="W41" s="139"/>
      <c r="X41" s="139"/>
    </row>
    <row r="42" ht="22" customHeight="1" spans="1:24">
      <c r="A42" s="136" t="s">
        <v>29</v>
      </c>
      <c r="B42" s="137" t="s">
        <v>30</v>
      </c>
      <c r="C42" s="136">
        <v>2023</v>
      </c>
      <c r="D42" s="136" t="s">
        <v>31</v>
      </c>
      <c r="E42" s="136">
        <v>2306110234</v>
      </c>
      <c r="F42" s="136" t="s">
        <v>89</v>
      </c>
      <c r="G42" s="138">
        <v>85</v>
      </c>
      <c r="H42" s="138">
        <v>1.25</v>
      </c>
      <c r="I42" s="138">
        <f t="shared" si="0"/>
        <v>86.25</v>
      </c>
      <c r="J42" s="138">
        <v>87.0425531914894</v>
      </c>
      <c r="K42" s="138">
        <v>0.8</v>
      </c>
      <c r="L42" s="138">
        <f t="shared" si="1"/>
        <v>87.8425531914894</v>
      </c>
      <c r="M42" s="138">
        <v>80.6</v>
      </c>
      <c r="N42" s="138">
        <v>0</v>
      </c>
      <c r="O42" s="138">
        <f t="shared" si="2"/>
        <v>80.6</v>
      </c>
      <c r="P42" s="138">
        <f t="shared" si="3"/>
        <v>86.8794148936171</v>
      </c>
      <c r="Q42" s="139">
        <v>38</v>
      </c>
      <c r="R42" s="139">
        <v>46</v>
      </c>
      <c r="S42" s="139" t="s">
        <v>33</v>
      </c>
      <c r="T42" s="139">
        <v>62</v>
      </c>
      <c r="U42" s="139"/>
      <c r="V42" s="139"/>
      <c r="W42" s="139"/>
      <c r="X42" s="139"/>
    </row>
    <row r="43" ht="22" customHeight="1" spans="1:24">
      <c r="A43" s="136" t="s">
        <v>29</v>
      </c>
      <c r="B43" s="137" t="s">
        <v>30</v>
      </c>
      <c r="C43" s="136">
        <v>2023</v>
      </c>
      <c r="D43" s="136" t="s">
        <v>31</v>
      </c>
      <c r="E43" s="136">
        <v>2306110189</v>
      </c>
      <c r="F43" s="136" t="s">
        <v>90</v>
      </c>
      <c r="G43" s="138">
        <v>85</v>
      </c>
      <c r="H43" s="138">
        <v>1.25</v>
      </c>
      <c r="I43" s="138">
        <f t="shared" si="0"/>
        <v>86.25</v>
      </c>
      <c r="J43" s="138">
        <v>86.8333333333333</v>
      </c>
      <c r="K43" s="138">
        <v>0.8</v>
      </c>
      <c r="L43" s="138">
        <f t="shared" si="1"/>
        <v>87.6333333333333</v>
      </c>
      <c r="M43" s="138">
        <v>78.6</v>
      </c>
      <c r="N43" s="138">
        <v>2</v>
      </c>
      <c r="O43" s="138">
        <f t="shared" si="2"/>
        <v>80.6</v>
      </c>
      <c r="P43" s="138">
        <f t="shared" si="3"/>
        <v>86.7225</v>
      </c>
      <c r="Q43" s="139">
        <v>39</v>
      </c>
      <c r="R43" s="139">
        <v>49</v>
      </c>
      <c r="S43" s="139" t="s">
        <v>33</v>
      </c>
      <c r="T43" s="139">
        <v>62</v>
      </c>
      <c r="U43" s="139"/>
      <c r="V43" s="139"/>
      <c r="W43" s="139"/>
      <c r="X43" s="139"/>
    </row>
    <row r="44" ht="22" customHeight="1" spans="1:24">
      <c r="A44" s="136" t="s">
        <v>29</v>
      </c>
      <c r="B44" s="137" t="s">
        <v>30</v>
      </c>
      <c r="C44" s="136">
        <v>2023</v>
      </c>
      <c r="D44" s="136" t="s">
        <v>31</v>
      </c>
      <c r="E44" s="136">
        <v>2306110194</v>
      </c>
      <c r="F44" s="136" t="s">
        <v>91</v>
      </c>
      <c r="G44" s="138">
        <v>85</v>
      </c>
      <c r="H44" s="138">
        <v>2.5</v>
      </c>
      <c r="I44" s="138">
        <f t="shared" si="0"/>
        <v>87.5</v>
      </c>
      <c r="J44" s="138">
        <v>87.6122448979592</v>
      </c>
      <c r="K44" s="138">
        <v>0.8</v>
      </c>
      <c r="L44" s="138">
        <f t="shared" si="1"/>
        <v>88.4122448979592</v>
      </c>
      <c r="M44" s="138">
        <v>72.3</v>
      </c>
      <c r="N44" s="138">
        <v>0</v>
      </c>
      <c r="O44" s="138">
        <f t="shared" si="2"/>
        <v>72.3</v>
      </c>
      <c r="P44" s="138">
        <f t="shared" si="3"/>
        <v>86.6641836734694</v>
      </c>
      <c r="Q44" s="139">
        <v>40</v>
      </c>
      <c r="R44" s="139">
        <v>36</v>
      </c>
      <c r="S44" s="139" t="s">
        <v>33</v>
      </c>
      <c r="T44" s="139">
        <v>62</v>
      </c>
      <c r="U44" s="139"/>
      <c r="V44" s="139"/>
      <c r="W44" s="139"/>
      <c r="X44" s="139"/>
    </row>
    <row r="45" ht="22" customHeight="1" spans="1:24">
      <c r="A45" s="136" t="s">
        <v>29</v>
      </c>
      <c r="B45" s="137" t="s">
        <v>30</v>
      </c>
      <c r="C45" s="136">
        <v>2023</v>
      </c>
      <c r="D45" s="136" t="s">
        <v>31</v>
      </c>
      <c r="E45" s="136">
        <v>2306110192</v>
      </c>
      <c r="F45" s="136" t="s">
        <v>92</v>
      </c>
      <c r="G45" s="138">
        <v>85</v>
      </c>
      <c r="H45" s="138">
        <v>2.25</v>
      </c>
      <c r="I45" s="138">
        <f t="shared" si="0"/>
        <v>87.25</v>
      </c>
      <c r="J45" s="138">
        <v>86.8775510204082</v>
      </c>
      <c r="K45" s="138">
        <v>0.8</v>
      </c>
      <c r="L45" s="138">
        <f t="shared" si="1"/>
        <v>87.6775510204082</v>
      </c>
      <c r="M45" s="138">
        <v>77.2</v>
      </c>
      <c r="N45" s="138">
        <v>0</v>
      </c>
      <c r="O45" s="138">
        <f t="shared" si="2"/>
        <v>77.2</v>
      </c>
      <c r="P45" s="138">
        <f t="shared" si="3"/>
        <v>86.5656632653062</v>
      </c>
      <c r="Q45" s="139">
        <v>41</v>
      </c>
      <c r="R45" s="139">
        <v>48</v>
      </c>
      <c r="S45" s="139" t="s">
        <v>33</v>
      </c>
      <c r="T45" s="139">
        <v>62</v>
      </c>
      <c r="U45" s="139"/>
      <c r="V45" s="139"/>
      <c r="W45" s="139"/>
      <c r="X45" s="139"/>
    </row>
    <row r="46" ht="22" customHeight="1" spans="1:24">
      <c r="A46" s="136" t="s">
        <v>29</v>
      </c>
      <c r="B46" s="137" t="s">
        <v>30</v>
      </c>
      <c r="C46" s="136">
        <v>2023</v>
      </c>
      <c r="D46" s="136" t="s">
        <v>31</v>
      </c>
      <c r="E46" s="136">
        <v>2306110231</v>
      </c>
      <c r="F46" s="136" t="s">
        <v>93</v>
      </c>
      <c r="G46" s="138">
        <v>85</v>
      </c>
      <c r="H46" s="138">
        <v>1.25</v>
      </c>
      <c r="I46" s="138">
        <f t="shared" si="0"/>
        <v>86.25</v>
      </c>
      <c r="J46" s="138">
        <v>87.2040816326531</v>
      </c>
      <c r="K46" s="138">
        <v>0.8</v>
      </c>
      <c r="L46" s="138">
        <f t="shared" si="1"/>
        <v>88.0040816326531</v>
      </c>
      <c r="M46" s="138">
        <v>75.4</v>
      </c>
      <c r="N46" s="138">
        <v>0</v>
      </c>
      <c r="O46" s="138">
        <f t="shared" si="2"/>
        <v>75.4</v>
      </c>
      <c r="P46" s="138">
        <f t="shared" si="3"/>
        <v>86.4805612244898</v>
      </c>
      <c r="Q46" s="139">
        <v>42</v>
      </c>
      <c r="R46" s="139">
        <v>43</v>
      </c>
      <c r="S46" s="139" t="s">
        <v>33</v>
      </c>
      <c r="T46" s="139">
        <v>62</v>
      </c>
      <c r="U46" s="139"/>
      <c r="V46" s="139"/>
      <c r="W46" s="139"/>
      <c r="X46" s="139"/>
    </row>
    <row r="47" ht="22" customHeight="1" spans="1:24">
      <c r="A47" s="136" t="s">
        <v>29</v>
      </c>
      <c r="B47" s="137" t="s">
        <v>30</v>
      </c>
      <c r="C47" s="136">
        <v>2023</v>
      </c>
      <c r="D47" s="136" t="s">
        <v>31</v>
      </c>
      <c r="E47" s="136">
        <v>2207110037</v>
      </c>
      <c r="F47" s="136" t="s">
        <v>94</v>
      </c>
      <c r="G47" s="138">
        <v>85</v>
      </c>
      <c r="H47" s="138">
        <v>1.5</v>
      </c>
      <c r="I47" s="138">
        <f t="shared" si="0"/>
        <v>86.5</v>
      </c>
      <c r="J47" s="138">
        <v>89.0851063829787</v>
      </c>
      <c r="K47" s="138">
        <v>0.8</v>
      </c>
      <c r="L47" s="138">
        <f t="shared" si="1"/>
        <v>89.8851063829787</v>
      </c>
      <c r="M47" s="138">
        <v>60</v>
      </c>
      <c r="N47" s="138">
        <v>0</v>
      </c>
      <c r="O47" s="138">
        <f t="shared" si="2"/>
        <v>60</v>
      </c>
      <c r="P47" s="138">
        <f t="shared" si="3"/>
        <v>86.388829787234</v>
      </c>
      <c r="Q47" s="139">
        <v>43</v>
      </c>
      <c r="R47" s="139">
        <v>27</v>
      </c>
      <c r="S47" s="139" t="s">
        <v>33</v>
      </c>
      <c r="T47" s="139">
        <v>62</v>
      </c>
      <c r="U47" s="139"/>
      <c r="V47" s="139"/>
      <c r="W47" s="139"/>
      <c r="X47" s="139"/>
    </row>
    <row r="48" ht="22" customHeight="1" spans="1:24">
      <c r="A48" s="136" t="s">
        <v>29</v>
      </c>
      <c r="B48" s="137" t="s">
        <v>30</v>
      </c>
      <c r="C48" s="136">
        <v>2023</v>
      </c>
      <c r="D48" s="136" t="s">
        <v>31</v>
      </c>
      <c r="E48" s="136">
        <v>2306110190</v>
      </c>
      <c r="F48" s="136" t="s">
        <v>95</v>
      </c>
      <c r="G48" s="138">
        <v>85</v>
      </c>
      <c r="H48" s="138">
        <v>1.75</v>
      </c>
      <c r="I48" s="138">
        <f t="shared" si="0"/>
        <v>86.75</v>
      </c>
      <c r="J48" s="138">
        <v>87.2553191489362</v>
      </c>
      <c r="K48" s="138">
        <v>0.8</v>
      </c>
      <c r="L48" s="138">
        <f t="shared" si="1"/>
        <v>88.0553191489362</v>
      </c>
      <c r="M48" s="138">
        <v>72.3</v>
      </c>
      <c r="N48" s="138">
        <v>0</v>
      </c>
      <c r="O48" s="138">
        <f t="shared" si="2"/>
        <v>72.3</v>
      </c>
      <c r="P48" s="138">
        <f t="shared" si="3"/>
        <v>86.2839893617022</v>
      </c>
      <c r="Q48" s="139">
        <v>44</v>
      </c>
      <c r="R48" s="139">
        <v>41</v>
      </c>
      <c r="S48" s="139" t="s">
        <v>33</v>
      </c>
      <c r="T48" s="139">
        <v>62</v>
      </c>
      <c r="U48" s="139"/>
      <c r="V48" s="139"/>
      <c r="W48" s="139"/>
      <c r="X48" s="139"/>
    </row>
    <row r="49" ht="22" customHeight="1" spans="1:24">
      <c r="A49" s="136" t="s">
        <v>29</v>
      </c>
      <c r="B49" s="137" t="s">
        <v>30</v>
      </c>
      <c r="C49" s="136">
        <v>2023</v>
      </c>
      <c r="D49" s="136" t="s">
        <v>31</v>
      </c>
      <c r="E49" s="136">
        <v>2306110169</v>
      </c>
      <c r="F49" s="136" t="s">
        <v>96</v>
      </c>
      <c r="G49" s="138">
        <v>85</v>
      </c>
      <c r="H49" s="138">
        <v>1.75</v>
      </c>
      <c r="I49" s="138">
        <f t="shared" si="0"/>
        <v>86.75</v>
      </c>
      <c r="J49" s="138">
        <v>87.2978723404255</v>
      </c>
      <c r="K49" s="138">
        <v>0</v>
      </c>
      <c r="L49" s="138">
        <f t="shared" si="1"/>
        <v>87.2978723404255</v>
      </c>
      <c r="M49" s="138">
        <v>75.6</v>
      </c>
      <c r="N49" s="138">
        <v>0</v>
      </c>
      <c r="O49" s="138">
        <f t="shared" si="2"/>
        <v>75.6</v>
      </c>
      <c r="P49" s="138">
        <f t="shared" si="3"/>
        <v>86.0459042553191</v>
      </c>
      <c r="Q49" s="139">
        <v>45</v>
      </c>
      <c r="R49" s="139">
        <v>40</v>
      </c>
      <c r="S49" s="139" t="s">
        <v>33</v>
      </c>
      <c r="T49" s="139">
        <v>62</v>
      </c>
      <c r="U49" s="139"/>
      <c r="V49" s="139"/>
      <c r="W49" s="139"/>
      <c r="X49" s="139"/>
    </row>
    <row r="50" ht="22" customHeight="1" spans="1:24">
      <c r="A50" s="136" t="s">
        <v>29</v>
      </c>
      <c r="B50" s="137" t="s">
        <v>30</v>
      </c>
      <c r="C50" s="136">
        <v>2023</v>
      </c>
      <c r="D50" s="136" t="s">
        <v>31</v>
      </c>
      <c r="E50" s="136">
        <v>2306110233</v>
      </c>
      <c r="F50" s="136" t="s">
        <v>97</v>
      </c>
      <c r="G50" s="138">
        <v>85</v>
      </c>
      <c r="H50" s="138">
        <v>5.75</v>
      </c>
      <c r="I50" s="138">
        <f t="shared" si="0"/>
        <v>90.75</v>
      </c>
      <c r="J50" s="138">
        <v>85.9795918367347</v>
      </c>
      <c r="K50" s="138">
        <v>0.8</v>
      </c>
      <c r="L50" s="138">
        <f t="shared" si="1"/>
        <v>86.7795918367347</v>
      </c>
      <c r="M50" s="138">
        <v>69.8</v>
      </c>
      <c r="N50" s="138">
        <v>0</v>
      </c>
      <c r="O50" s="138">
        <f t="shared" si="2"/>
        <v>69.8</v>
      </c>
      <c r="P50" s="138">
        <f t="shared" si="3"/>
        <v>85.677193877551</v>
      </c>
      <c r="Q50" s="139">
        <v>46</v>
      </c>
      <c r="R50" s="139">
        <v>53</v>
      </c>
      <c r="S50" s="139" t="s">
        <v>33</v>
      </c>
      <c r="T50" s="139">
        <v>62</v>
      </c>
      <c r="U50" s="139"/>
      <c r="V50" s="139"/>
      <c r="W50" s="139"/>
      <c r="X50" s="139"/>
    </row>
    <row r="51" ht="22" customHeight="1" spans="1:24">
      <c r="A51" s="136" t="s">
        <v>29</v>
      </c>
      <c r="B51" s="137" t="s">
        <v>30</v>
      </c>
      <c r="C51" s="136">
        <v>2023</v>
      </c>
      <c r="D51" s="136" t="s">
        <v>31</v>
      </c>
      <c r="E51" s="136">
        <v>2306110214</v>
      </c>
      <c r="F51" s="136" t="s">
        <v>98</v>
      </c>
      <c r="G51" s="138">
        <v>85</v>
      </c>
      <c r="H51" s="138">
        <v>2.9</v>
      </c>
      <c r="I51" s="138">
        <f t="shared" si="0"/>
        <v>87.9</v>
      </c>
      <c r="J51" s="138">
        <v>87.1224489795918</v>
      </c>
      <c r="K51" s="138">
        <v>2</v>
      </c>
      <c r="L51" s="138">
        <f t="shared" si="1"/>
        <v>89.1224489795918</v>
      </c>
      <c r="M51" s="138">
        <v>55.8</v>
      </c>
      <c r="N51" s="138">
        <v>0</v>
      </c>
      <c r="O51" s="138">
        <f t="shared" si="2"/>
        <v>55.8</v>
      </c>
      <c r="P51" s="138">
        <f t="shared" si="3"/>
        <v>85.6068367346938</v>
      </c>
      <c r="Q51" s="139">
        <v>47</v>
      </c>
      <c r="R51" s="139">
        <v>45</v>
      </c>
      <c r="S51" s="139" t="s">
        <v>33</v>
      </c>
      <c r="T51" s="139">
        <v>62</v>
      </c>
      <c r="U51" s="139"/>
      <c r="V51" s="139"/>
      <c r="W51" s="139"/>
      <c r="X51" s="139"/>
    </row>
    <row r="52" ht="22" customHeight="1" spans="1:24">
      <c r="A52" s="136" t="s">
        <v>29</v>
      </c>
      <c r="B52" s="137" t="s">
        <v>30</v>
      </c>
      <c r="C52" s="136">
        <v>2023</v>
      </c>
      <c r="D52" s="136" t="s">
        <v>31</v>
      </c>
      <c r="E52" s="136">
        <v>2306110226</v>
      </c>
      <c r="F52" s="136" t="s">
        <v>99</v>
      </c>
      <c r="G52" s="138">
        <v>85</v>
      </c>
      <c r="H52" s="138">
        <v>1.25</v>
      </c>
      <c r="I52" s="138">
        <f t="shared" si="0"/>
        <v>86.25</v>
      </c>
      <c r="J52" s="138">
        <v>85.936170212766</v>
      </c>
      <c r="K52" s="138">
        <v>0</v>
      </c>
      <c r="L52" s="138">
        <f t="shared" si="1"/>
        <v>85.936170212766</v>
      </c>
      <c r="M52" s="138">
        <v>81.1</v>
      </c>
      <c r="N52" s="138">
        <v>0</v>
      </c>
      <c r="O52" s="138">
        <f t="shared" si="2"/>
        <v>81.1</v>
      </c>
      <c r="P52" s="138">
        <f t="shared" si="3"/>
        <v>85.4996276595745</v>
      </c>
      <c r="Q52" s="139">
        <v>48</v>
      </c>
      <c r="R52" s="139">
        <v>54</v>
      </c>
      <c r="S52" s="139" t="s">
        <v>33</v>
      </c>
      <c r="T52" s="139">
        <v>62</v>
      </c>
      <c r="U52" s="139"/>
      <c r="V52" s="139"/>
      <c r="W52" s="139"/>
      <c r="X52" s="139"/>
    </row>
    <row r="53" ht="22" customHeight="1" spans="1:24">
      <c r="A53" s="136" t="s">
        <v>29</v>
      </c>
      <c r="B53" s="137" t="s">
        <v>30</v>
      </c>
      <c r="C53" s="136">
        <v>2023</v>
      </c>
      <c r="D53" s="136" t="s">
        <v>31</v>
      </c>
      <c r="E53" s="136">
        <v>2306110168</v>
      </c>
      <c r="F53" s="136" t="s">
        <v>100</v>
      </c>
      <c r="G53" s="138">
        <v>85</v>
      </c>
      <c r="H53" s="138">
        <v>1.25</v>
      </c>
      <c r="I53" s="138">
        <f t="shared" si="0"/>
        <v>86.25</v>
      </c>
      <c r="J53" s="138">
        <v>85.1224489795918</v>
      </c>
      <c r="K53" s="138">
        <v>0.8</v>
      </c>
      <c r="L53" s="138">
        <f t="shared" si="1"/>
        <v>85.9224489795918</v>
      </c>
      <c r="M53" s="138">
        <v>79.1</v>
      </c>
      <c r="N53" s="138">
        <v>0</v>
      </c>
      <c r="O53" s="138">
        <f t="shared" si="2"/>
        <v>79.1</v>
      </c>
      <c r="P53" s="138">
        <f t="shared" si="3"/>
        <v>85.2893367346938</v>
      </c>
      <c r="Q53" s="139">
        <v>49</v>
      </c>
      <c r="R53" s="139">
        <v>58</v>
      </c>
      <c r="S53" s="139" t="s">
        <v>33</v>
      </c>
      <c r="T53" s="139">
        <v>62</v>
      </c>
      <c r="U53" s="139"/>
      <c r="V53" s="139"/>
      <c r="W53" s="139"/>
      <c r="X53" s="139"/>
    </row>
    <row r="54" ht="22" customHeight="1" spans="1:24">
      <c r="A54" s="136" t="s">
        <v>29</v>
      </c>
      <c r="B54" s="137" t="s">
        <v>30</v>
      </c>
      <c r="C54" s="136">
        <v>2023</v>
      </c>
      <c r="D54" s="136" t="s">
        <v>31</v>
      </c>
      <c r="E54" s="136">
        <v>2306110210</v>
      </c>
      <c r="F54" s="136" t="s">
        <v>101</v>
      </c>
      <c r="G54" s="138">
        <v>85</v>
      </c>
      <c r="H54" s="138">
        <v>1.7</v>
      </c>
      <c r="I54" s="138">
        <f t="shared" si="0"/>
        <v>86.7</v>
      </c>
      <c r="J54" s="138">
        <v>87.2040816326531</v>
      </c>
      <c r="K54" s="138">
        <v>0</v>
      </c>
      <c r="L54" s="138">
        <f t="shared" si="1"/>
        <v>87.2040816326531</v>
      </c>
      <c r="M54" s="138">
        <v>66.6</v>
      </c>
      <c r="N54" s="138">
        <v>0</v>
      </c>
      <c r="O54" s="138">
        <f t="shared" si="2"/>
        <v>66.6</v>
      </c>
      <c r="P54" s="138">
        <f t="shared" si="3"/>
        <v>85.0680612244898</v>
      </c>
      <c r="Q54" s="139">
        <v>50</v>
      </c>
      <c r="R54" s="139">
        <v>44</v>
      </c>
      <c r="S54" s="139" t="s">
        <v>33</v>
      </c>
      <c r="T54" s="139">
        <v>62</v>
      </c>
      <c r="U54" s="139"/>
      <c r="V54" s="139"/>
      <c r="W54" s="139"/>
      <c r="X54" s="139"/>
    </row>
    <row r="55" ht="22" customHeight="1" spans="1:24">
      <c r="A55" s="136" t="s">
        <v>29</v>
      </c>
      <c r="B55" s="137" t="s">
        <v>30</v>
      </c>
      <c r="C55" s="136">
        <v>2023</v>
      </c>
      <c r="D55" s="136" t="s">
        <v>31</v>
      </c>
      <c r="E55" s="136">
        <v>2206110233</v>
      </c>
      <c r="F55" s="136" t="s">
        <v>102</v>
      </c>
      <c r="G55" s="138">
        <v>85</v>
      </c>
      <c r="H55" s="138">
        <v>2.25</v>
      </c>
      <c r="I55" s="138">
        <f t="shared" si="0"/>
        <v>87.25</v>
      </c>
      <c r="J55" s="138">
        <v>86.3469387755102</v>
      </c>
      <c r="K55" s="138">
        <v>1.55</v>
      </c>
      <c r="L55" s="138">
        <f t="shared" si="1"/>
        <v>87.8969387755102</v>
      </c>
      <c r="M55" s="138">
        <v>60</v>
      </c>
      <c r="N55" s="138">
        <v>0</v>
      </c>
      <c r="O55" s="138">
        <f t="shared" si="2"/>
        <v>60</v>
      </c>
      <c r="P55" s="138">
        <f t="shared" si="3"/>
        <v>85.0102040816327</v>
      </c>
      <c r="Q55" s="139">
        <v>51</v>
      </c>
      <c r="R55" s="139">
        <v>52</v>
      </c>
      <c r="S55" s="139" t="s">
        <v>33</v>
      </c>
      <c r="T55" s="139">
        <v>62</v>
      </c>
      <c r="U55" s="139"/>
      <c r="V55" s="139"/>
      <c r="W55" s="139"/>
      <c r="X55" s="139"/>
    </row>
    <row r="56" ht="22" customHeight="1" spans="1:24">
      <c r="A56" s="136" t="s">
        <v>29</v>
      </c>
      <c r="B56" s="137" t="s">
        <v>30</v>
      </c>
      <c r="C56" s="136">
        <v>2023</v>
      </c>
      <c r="D56" s="136" t="s">
        <v>31</v>
      </c>
      <c r="E56" s="136">
        <v>2306110186</v>
      </c>
      <c r="F56" s="136" t="s">
        <v>103</v>
      </c>
      <c r="G56" s="138">
        <v>85</v>
      </c>
      <c r="H56" s="138">
        <v>2.75</v>
      </c>
      <c r="I56" s="138">
        <f t="shared" si="0"/>
        <v>87.75</v>
      </c>
      <c r="J56" s="138">
        <v>86.4285714285714</v>
      </c>
      <c r="K56" s="138">
        <v>0.8</v>
      </c>
      <c r="L56" s="138">
        <f t="shared" si="1"/>
        <v>87.2285714285714</v>
      </c>
      <c r="M56" s="138">
        <v>63.6</v>
      </c>
      <c r="N56" s="138">
        <v>0</v>
      </c>
      <c r="O56" s="138">
        <f t="shared" si="2"/>
        <v>63.6</v>
      </c>
      <c r="P56" s="138">
        <f t="shared" si="3"/>
        <v>84.9439285714285</v>
      </c>
      <c r="Q56" s="139">
        <v>52</v>
      </c>
      <c r="R56" s="139">
        <v>51</v>
      </c>
      <c r="S56" s="139" t="s">
        <v>33</v>
      </c>
      <c r="T56" s="139">
        <v>62</v>
      </c>
      <c r="U56" s="139"/>
      <c r="V56" s="139"/>
      <c r="W56" s="139"/>
      <c r="X56" s="139"/>
    </row>
    <row r="57" ht="22" customHeight="1" spans="1:24">
      <c r="A57" s="136" t="s">
        <v>29</v>
      </c>
      <c r="B57" s="137" t="s">
        <v>30</v>
      </c>
      <c r="C57" s="136">
        <v>2023</v>
      </c>
      <c r="D57" s="136" t="s">
        <v>31</v>
      </c>
      <c r="E57" s="136">
        <v>2306110279</v>
      </c>
      <c r="F57" s="136" t="s">
        <v>104</v>
      </c>
      <c r="G57" s="138">
        <v>85</v>
      </c>
      <c r="H57" s="138">
        <v>1.25</v>
      </c>
      <c r="I57" s="138">
        <f t="shared" si="0"/>
        <v>86.25</v>
      </c>
      <c r="J57" s="138">
        <v>85.66</v>
      </c>
      <c r="K57" s="138">
        <v>0.8</v>
      </c>
      <c r="L57" s="138">
        <f t="shared" si="1"/>
        <v>86.46</v>
      </c>
      <c r="M57" s="138">
        <v>71.5</v>
      </c>
      <c r="N57" s="138">
        <v>0</v>
      </c>
      <c r="O57" s="138">
        <f t="shared" si="2"/>
        <v>71.5</v>
      </c>
      <c r="P57" s="138">
        <f t="shared" si="3"/>
        <v>84.9325</v>
      </c>
      <c r="Q57" s="139">
        <v>53</v>
      </c>
      <c r="R57" s="139">
        <v>56</v>
      </c>
      <c r="S57" s="139" t="s">
        <v>33</v>
      </c>
      <c r="T57" s="139">
        <v>62</v>
      </c>
      <c r="U57" s="139"/>
      <c r="V57" s="139"/>
      <c r="W57" s="139"/>
      <c r="X57" s="139"/>
    </row>
    <row r="58" ht="22" customHeight="1" spans="1:24">
      <c r="A58" s="136" t="s">
        <v>29</v>
      </c>
      <c r="B58" s="137" t="s">
        <v>30</v>
      </c>
      <c r="C58" s="136">
        <v>2023</v>
      </c>
      <c r="D58" s="136" t="s">
        <v>31</v>
      </c>
      <c r="E58" s="136">
        <v>2207110039</v>
      </c>
      <c r="F58" s="136" t="s">
        <v>105</v>
      </c>
      <c r="G58" s="138">
        <v>85</v>
      </c>
      <c r="H58" s="138">
        <v>2</v>
      </c>
      <c r="I58" s="138">
        <f t="shared" si="0"/>
        <v>87</v>
      </c>
      <c r="J58" s="138">
        <v>87.6382978723404</v>
      </c>
      <c r="K58" s="138">
        <v>0.1</v>
      </c>
      <c r="L58" s="138">
        <f t="shared" si="1"/>
        <v>87.7382978723404</v>
      </c>
      <c r="M58" s="138">
        <v>60</v>
      </c>
      <c r="N58" s="138">
        <v>0</v>
      </c>
      <c r="O58" s="138">
        <f t="shared" si="2"/>
        <v>60</v>
      </c>
      <c r="P58" s="138">
        <f t="shared" si="3"/>
        <v>84.8537234042553</v>
      </c>
      <c r="Q58" s="139">
        <v>54</v>
      </c>
      <c r="R58" s="139">
        <v>35</v>
      </c>
      <c r="S58" s="139" t="s">
        <v>33</v>
      </c>
      <c r="T58" s="139">
        <v>62</v>
      </c>
      <c r="U58" s="139"/>
      <c r="V58" s="139"/>
      <c r="W58" s="139"/>
      <c r="X58" s="139"/>
    </row>
    <row r="59" ht="22" customHeight="1" spans="1:24">
      <c r="A59" s="136" t="s">
        <v>29</v>
      </c>
      <c r="B59" s="137" t="s">
        <v>30</v>
      </c>
      <c r="C59" s="136">
        <v>2023</v>
      </c>
      <c r="D59" s="136" t="s">
        <v>31</v>
      </c>
      <c r="E59" s="136">
        <v>2306110188</v>
      </c>
      <c r="F59" s="136" t="s">
        <v>106</v>
      </c>
      <c r="G59" s="138">
        <v>85</v>
      </c>
      <c r="H59" s="138">
        <v>1.75</v>
      </c>
      <c r="I59" s="138">
        <f t="shared" si="0"/>
        <v>86.75</v>
      </c>
      <c r="J59" s="138">
        <v>85.734693877551</v>
      </c>
      <c r="K59" s="138">
        <v>0</v>
      </c>
      <c r="L59" s="138">
        <f t="shared" si="1"/>
        <v>85.734693877551</v>
      </c>
      <c r="M59" s="138">
        <v>73.6</v>
      </c>
      <c r="N59" s="138">
        <v>0</v>
      </c>
      <c r="O59" s="138">
        <f t="shared" si="2"/>
        <v>73.6</v>
      </c>
      <c r="P59" s="138">
        <f t="shared" si="3"/>
        <v>84.6735204081633</v>
      </c>
      <c r="Q59" s="139">
        <v>55</v>
      </c>
      <c r="R59" s="139">
        <v>55</v>
      </c>
      <c r="S59" s="139" t="s">
        <v>33</v>
      </c>
      <c r="T59" s="139">
        <v>62</v>
      </c>
      <c r="U59" s="139"/>
      <c r="V59" s="139"/>
      <c r="W59" s="139"/>
      <c r="X59" s="139"/>
    </row>
    <row r="60" ht="22" customHeight="1" spans="1:24">
      <c r="A60" s="136" t="s">
        <v>29</v>
      </c>
      <c r="B60" s="137" t="s">
        <v>30</v>
      </c>
      <c r="C60" s="136">
        <v>2023</v>
      </c>
      <c r="D60" s="136" t="s">
        <v>31</v>
      </c>
      <c r="E60" s="136">
        <v>2306110187</v>
      </c>
      <c r="F60" s="136" t="s">
        <v>107</v>
      </c>
      <c r="G60" s="138">
        <v>85</v>
      </c>
      <c r="H60" s="138">
        <v>1.75</v>
      </c>
      <c r="I60" s="138">
        <f t="shared" si="0"/>
        <v>86.75</v>
      </c>
      <c r="J60" s="138">
        <v>87.2127659574468</v>
      </c>
      <c r="K60" s="138">
        <v>0.8</v>
      </c>
      <c r="L60" s="138">
        <f t="shared" si="1"/>
        <v>88.0127659574468</v>
      </c>
      <c r="M60" s="138">
        <v>54.9</v>
      </c>
      <c r="N60" s="138">
        <v>0</v>
      </c>
      <c r="O60" s="138">
        <f t="shared" si="2"/>
        <v>54.9</v>
      </c>
      <c r="P60" s="138">
        <f t="shared" si="3"/>
        <v>84.5120744680851</v>
      </c>
      <c r="Q60" s="139">
        <v>56</v>
      </c>
      <c r="R60" s="139">
        <v>42</v>
      </c>
      <c r="S60" s="139" t="s">
        <v>33</v>
      </c>
      <c r="T60" s="139">
        <v>62</v>
      </c>
      <c r="U60" s="139"/>
      <c r="V60" s="139"/>
      <c r="W60" s="139"/>
      <c r="X60" s="139"/>
    </row>
    <row r="61" ht="22" customHeight="1" spans="1:24">
      <c r="A61" s="136" t="s">
        <v>29</v>
      </c>
      <c r="B61" s="137" t="s">
        <v>30</v>
      </c>
      <c r="C61" s="136">
        <v>2023</v>
      </c>
      <c r="D61" s="136" t="s">
        <v>31</v>
      </c>
      <c r="E61" s="136">
        <v>2306110222</v>
      </c>
      <c r="F61" s="136" t="s">
        <v>108</v>
      </c>
      <c r="G61" s="138">
        <v>85</v>
      </c>
      <c r="H61" s="138">
        <v>1.25</v>
      </c>
      <c r="I61" s="138">
        <f t="shared" si="0"/>
        <v>86.25</v>
      </c>
      <c r="J61" s="138">
        <v>86.5102040816327</v>
      </c>
      <c r="K61" s="138">
        <v>0</v>
      </c>
      <c r="L61" s="138">
        <f t="shared" si="1"/>
        <v>86.5102040816327</v>
      </c>
      <c r="M61" s="138">
        <v>65.3</v>
      </c>
      <c r="N61" s="138">
        <v>0</v>
      </c>
      <c r="O61" s="138">
        <f t="shared" si="2"/>
        <v>65.3</v>
      </c>
      <c r="P61" s="138">
        <f t="shared" si="3"/>
        <v>84.3501530612245</v>
      </c>
      <c r="Q61" s="139">
        <v>57</v>
      </c>
      <c r="R61" s="139">
        <v>50</v>
      </c>
      <c r="S61" s="139" t="s">
        <v>33</v>
      </c>
      <c r="T61" s="139">
        <v>62</v>
      </c>
      <c r="U61" s="139"/>
      <c r="V61" s="139"/>
      <c r="W61" s="139"/>
      <c r="X61" s="139"/>
    </row>
    <row r="62" ht="22" customHeight="1" spans="1:24">
      <c r="A62" s="136" t="s">
        <v>29</v>
      </c>
      <c r="B62" s="137" t="s">
        <v>30</v>
      </c>
      <c r="C62" s="136">
        <v>2023</v>
      </c>
      <c r="D62" s="136" t="s">
        <v>31</v>
      </c>
      <c r="E62" s="136">
        <v>2306110167</v>
      </c>
      <c r="F62" s="136" t="s">
        <v>109</v>
      </c>
      <c r="G62" s="138">
        <v>85</v>
      </c>
      <c r="H62" s="138">
        <v>1.25</v>
      </c>
      <c r="I62" s="138">
        <f t="shared" si="0"/>
        <v>86.25</v>
      </c>
      <c r="J62" s="138">
        <v>84.1428571428571</v>
      </c>
      <c r="K62" s="138">
        <v>0.8</v>
      </c>
      <c r="L62" s="138">
        <f t="shared" si="1"/>
        <v>84.9428571428571</v>
      </c>
      <c r="M62" s="138">
        <v>72.8</v>
      </c>
      <c r="N62" s="138">
        <v>0</v>
      </c>
      <c r="O62" s="138">
        <f t="shared" si="2"/>
        <v>72.8</v>
      </c>
      <c r="P62" s="138">
        <f t="shared" si="3"/>
        <v>83.9246428571428</v>
      </c>
      <c r="Q62" s="139">
        <v>58</v>
      </c>
      <c r="R62" s="139">
        <v>59</v>
      </c>
      <c r="S62" s="139" t="s">
        <v>33</v>
      </c>
      <c r="T62" s="139">
        <v>62</v>
      </c>
      <c r="U62" s="139"/>
      <c r="V62" s="139"/>
      <c r="W62" s="139"/>
      <c r="X62" s="139"/>
    </row>
    <row r="63" ht="22" customHeight="1" spans="1:24">
      <c r="A63" s="136" t="s">
        <v>29</v>
      </c>
      <c r="B63" s="137" t="s">
        <v>30</v>
      </c>
      <c r="C63" s="136">
        <v>2023</v>
      </c>
      <c r="D63" s="136" t="s">
        <v>31</v>
      </c>
      <c r="E63" s="136">
        <v>2306110183</v>
      </c>
      <c r="F63" s="136" t="s">
        <v>110</v>
      </c>
      <c r="G63" s="138">
        <v>85</v>
      </c>
      <c r="H63" s="138">
        <v>2.65</v>
      </c>
      <c r="I63" s="138">
        <f t="shared" si="0"/>
        <v>87.65</v>
      </c>
      <c r="J63" s="138">
        <v>85.4081632653061</v>
      </c>
      <c r="K63" s="138">
        <v>0.925</v>
      </c>
      <c r="L63" s="138">
        <f t="shared" si="1"/>
        <v>86.3331632653061</v>
      </c>
      <c r="M63" s="138">
        <v>60</v>
      </c>
      <c r="N63" s="138">
        <v>0</v>
      </c>
      <c r="O63" s="138">
        <f t="shared" si="2"/>
        <v>60</v>
      </c>
      <c r="P63" s="138">
        <f t="shared" si="3"/>
        <v>83.8973724489796</v>
      </c>
      <c r="Q63" s="139">
        <v>59</v>
      </c>
      <c r="R63" s="139">
        <v>57</v>
      </c>
      <c r="S63" s="139" t="s">
        <v>33</v>
      </c>
      <c r="T63" s="139">
        <v>62</v>
      </c>
      <c r="U63" s="139"/>
      <c r="V63" s="139"/>
      <c r="W63" s="139"/>
      <c r="X63" s="139"/>
    </row>
    <row r="64" ht="22" customHeight="1" spans="1:24">
      <c r="A64" s="136" t="s">
        <v>29</v>
      </c>
      <c r="B64" s="137" t="s">
        <v>30</v>
      </c>
      <c r="C64" s="136">
        <v>2023</v>
      </c>
      <c r="D64" s="136" t="s">
        <v>31</v>
      </c>
      <c r="E64" s="136">
        <v>2306110166</v>
      </c>
      <c r="F64" s="136" t="s">
        <v>111</v>
      </c>
      <c r="G64" s="138">
        <v>85</v>
      </c>
      <c r="H64" s="138">
        <v>1.75</v>
      </c>
      <c r="I64" s="138">
        <f t="shared" si="0"/>
        <v>86.75</v>
      </c>
      <c r="J64" s="138">
        <v>83.56</v>
      </c>
      <c r="K64" s="138">
        <v>0.8</v>
      </c>
      <c r="L64" s="138">
        <f t="shared" si="1"/>
        <v>84.36</v>
      </c>
      <c r="M64" s="138">
        <v>75.4</v>
      </c>
      <c r="N64" s="138">
        <v>0</v>
      </c>
      <c r="O64" s="138">
        <f t="shared" si="2"/>
        <v>75.4</v>
      </c>
      <c r="P64" s="138">
        <f t="shared" si="3"/>
        <v>83.8225</v>
      </c>
      <c r="Q64" s="139">
        <v>60</v>
      </c>
      <c r="R64" s="139">
        <v>60</v>
      </c>
      <c r="S64" s="139" t="s">
        <v>33</v>
      </c>
      <c r="T64" s="139">
        <v>62</v>
      </c>
      <c r="U64" s="139"/>
      <c r="V64" s="139"/>
      <c r="W64" s="139"/>
      <c r="X64" s="139"/>
    </row>
    <row r="65" ht="22" customHeight="1" spans="1:255">
      <c r="A65" s="136" t="s">
        <v>29</v>
      </c>
      <c r="B65" s="137" t="s">
        <v>30</v>
      </c>
      <c r="C65" s="136">
        <v>2023</v>
      </c>
      <c r="D65" s="136" t="s">
        <v>31</v>
      </c>
      <c r="E65" s="136">
        <v>2306110196</v>
      </c>
      <c r="F65" s="136" t="s">
        <v>112</v>
      </c>
      <c r="G65" s="138">
        <v>85</v>
      </c>
      <c r="H65" s="138">
        <v>1.75</v>
      </c>
      <c r="I65" s="138">
        <f t="shared" si="0"/>
        <v>86.75</v>
      </c>
      <c r="J65" s="138">
        <v>82.6078431372549</v>
      </c>
      <c r="K65" s="138">
        <v>0.8</v>
      </c>
      <c r="L65" s="138">
        <f t="shared" si="1"/>
        <v>83.4078431372549</v>
      </c>
      <c r="M65" s="138">
        <v>74.1</v>
      </c>
      <c r="N65" s="138">
        <v>0</v>
      </c>
      <c r="O65" s="138">
        <f t="shared" si="2"/>
        <v>74.1</v>
      </c>
      <c r="P65" s="138">
        <f t="shared" si="3"/>
        <v>82.9783823529412</v>
      </c>
      <c r="Q65" s="139">
        <v>61</v>
      </c>
      <c r="R65" s="139">
        <v>61</v>
      </c>
      <c r="S65" s="139" t="s">
        <v>33</v>
      </c>
      <c r="T65" s="139">
        <v>62</v>
      </c>
      <c r="U65" s="139"/>
      <c r="V65" s="139"/>
      <c r="W65" s="139"/>
      <c r="X65" s="139"/>
    </row>
    <row r="66" s="108" customFormat="1" ht="22" customHeight="1" spans="1:255">
      <c r="A66" s="136" t="s">
        <v>29</v>
      </c>
      <c r="B66" s="137" t="s">
        <v>30</v>
      </c>
      <c r="C66" s="136">
        <v>2023</v>
      </c>
      <c r="D66" s="136" t="s">
        <v>31</v>
      </c>
      <c r="E66" s="136">
        <v>2306110242</v>
      </c>
      <c r="F66" s="136" t="s">
        <v>113</v>
      </c>
      <c r="G66" s="138">
        <v>85</v>
      </c>
      <c r="H66" s="138">
        <v>1.25</v>
      </c>
      <c r="I66" s="138">
        <f t="shared" si="0"/>
        <v>86.25</v>
      </c>
      <c r="J66" s="138">
        <v>80.921568627451</v>
      </c>
      <c r="K66" s="138">
        <v>0</v>
      </c>
      <c r="L66" s="138">
        <f t="shared" si="1"/>
        <v>80.921568627451</v>
      </c>
      <c r="M66" s="138">
        <v>40.6</v>
      </c>
      <c r="N66" s="138">
        <v>0</v>
      </c>
      <c r="O66" s="138">
        <f t="shared" si="2"/>
        <v>40.6</v>
      </c>
      <c r="P66" s="138">
        <f t="shared" si="3"/>
        <v>77.6886764705882</v>
      </c>
      <c r="Q66" s="139">
        <v>62</v>
      </c>
      <c r="R66" s="139">
        <v>62</v>
      </c>
      <c r="S66" s="139" t="s">
        <v>33</v>
      </c>
      <c r="T66" s="139">
        <v>62</v>
      </c>
      <c r="U66" s="139"/>
      <c r="V66" s="139"/>
      <c r="W66" s="139"/>
      <c r="X66" s="139"/>
      <c r="Y66" s="140"/>
      <c r="Z66" s="140"/>
      <c r="AA66" s="140"/>
      <c r="AB66" s="140"/>
      <c r="AC66" s="140"/>
      <c r="AD66" s="140"/>
      <c r="AE66" s="140"/>
      <c r="AF66" s="140"/>
      <c r="AG66" s="140"/>
      <c r="AH66" s="140"/>
      <c r="AI66" s="140"/>
      <c r="AJ66" s="140"/>
      <c r="AK66" s="140"/>
      <c r="AL66" s="140"/>
      <c r="AM66" s="140"/>
      <c r="AN66" s="140"/>
      <c r="AO66" s="140"/>
      <c r="AP66" s="140"/>
      <c r="AQ66" s="140"/>
      <c r="AR66" s="140"/>
      <c r="AS66" s="140"/>
      <c r="AT66" s="140"/>
      <c r="AU66" s="140"/>
      <c r="AV66" s="140"/>
      <c r="AW66" s="140"/>
      <c r="AX66" s="140"/>
      <c r="AY66" s="140"/>
      <c r="AZ66" s="140"/>
      <c r="BA66" s="140"/>
      <c r="BB66" s="140"/>
      <c r="BC66" s="140"/>
      <c r="BD66" s="140"/>
      <c r="BE66" s="140"/>
      <c r="BF66" s="140"/>
      <c r="BG66" s="140"/>
      <c r="BH66" s="140"/>
      <c r="BI66" s="140"/>
      <c r="BJ66" s="140"/>
      <c r="BK66" s="140"/>
      <c r="BL66" s="140"/>
      <c r="BM66" s="140"/>
      <c r="BN66" s="140"/>
      <c r="BO66" s="140"/>
      <c r="BP66" s="140"/>
      <c r="BQ66" s="140"/>
      <c r="BR66" s="140"/>
      <c r="BS66" s="140"/>
      <c r="BT66" s="140"/>
      <c r="BU66" s="140"/>
      <c r="BV66" s="140"/>
      <c r="BW66" s="140"/>
      <c r="BX66" s="140"/>
      <c r="BY66" s="140"/>
      <c r="BZ66" s="140"/>
      <c r="CA66" s="140"/>
      <c r="CB66" s="140"/>
      <c r="CC66" s="140"/>
      <c r="CD66" s="140"/>
      <c r="CE66" s="140"/>
      <c r="CF66" s="140"/>
      <c r="CG66" s="140"/>
      <c r="CH66" s="140"/>
      <c r="CI66" s="140"/>
      <c r="CJ66" s="140"/>
      <c r="CK66" s="140"/>
      <c r="CL66" s="140"/>
      <c r="CM66" s="140"/>
      <c r="CN66" s="140"/>
      <c r="CO66" s="140"/>
      <c r="CP66" s="140"/>
      <c r="CQ66" s="140"/>
      <c r="CR66" s="140"/>
      <c r="CS66" s="140"/>
      <c r="CT66" s="140"/>
      <c r="CU66" s="140"/>
      <c r="CV66" s="140"/>
      <c r="CW66" s="140"/>
      <c r="CX66" s="140"/>
      <c r="CY66" s="140"/>
      <c r="CZ66" s="140"/>
      <c r="DA66" s="140"/>
      <c r="DB66" s="140"/>
      <c r="DC66" s="140"/>
      <c r="DD66" s="140"/>
      <c r="DE66" s="140"/>
      <c r="DF66" s="140"/>
      <c r="DG66" s="140"/>
      <c r="DH66" s="140"/>
      <c r="DI66" s="140"/>
      <c r="DJ66" s="140"/>
      <c r="DK66" s="140"/>
      <c r="DL66" s="140"/>
      <c r="DM66" s="140"/>
      <c r="DN66" s="140"/>
      <c r="DO66" s="140"/>
      <c r="DP66" s="140"/>
      <c r="DQ66" s="140"/>
      <c r="DR66" s="140"/>
      <c r="DS66" s="140"/>
      <c r="DT66" s="140"/>
      <c r="DU66" s="140"/>
      <c r="DV66" s="140"/>
      <c r="DW66" s="140"/>
      <c r="DX66" s="140"/>
      <c r="DY66" s="140"/>
      <c r="DZ66" s="140"/>
      <c r="EA66" s="140"/>
      <c r="EB66" s="140"/>
      <c r="EC66" s="140"/>
      <c r="ED66" s="140"/>
      <c r="EE66" s="140"/>
      <c r="EF66" s="140"/>
      <c r="EG66" s="140"/>
      <c r="EH66" s="140"/>
      <c r="EI66" s="140"/>
      <c r="EJ66" s="140"/>
      <c r="EK66" s="140"/>
      <c r="EL66" s="140"/>
      <c r="EM66" s="140"/>
      <c r="EN66" s="140"/>
      <c r="EO66" s="140"/>
      <c r="EP66" s="140"/>
      <c r="EQ66" s="140"/>
      <c r="ER66" s="140"/>
      <c r="ES66" s="140"/>
      <c r="ET66" s="140"/>
      <c r="EU66" s="140"/>
      <c r="EV66" s="140"/>
      <c r="EW66" s="140"/>
      <c r="EX66" s="140"/>
      <c r="EY66" s="140"/>
      <c r="EZ66" s="140"/>
      <c r="FA66" s="140"/>
      <c r="FB66" s="140"/>
      <c r="FC66" s="140"/>
      <c r="FD66" s="140"/>
      <c r="FE66" s="140"/>
      <c r="FF66" s="140"/>
      <c r="FG66" s="140"/>
      <c r="FH66" s="140"/>
      <c r="FI66" s="140"/>
      <c r="FJ66" s="140"/>
      <c r="FK66" s="140"/>
      <c r="FL66" s="140"/>
      <c r="FM66" s="140"/>
      <c r="FN66" s="140"/>
      <c r="FO66" s="140"/>
      <c r="FP66" s="140"/>
      <c r="FQ66" s="140"/>
      <c r="FR66" s="140"/>
      <c r="FS66" s="140"/>
      <c r="FT66" s="140"/>
      <c r="FU66" s="140"/>
      <c r="FV66" s="140"/>
      <c r="FW66" s="140"/>
      <c r="FX66" s="140"/>
      <c r="FY66" s="140"/>
      <c r="FZ66" s="140"/>
      <c r="GA66" s="140"/>
      <c r="GB66" s="140"/>
      <c r="GC66" s="140"/>
      <c r="GD66" s="140"/>
      <c r="GE66" s="140"/>
      <c r="GF66" s="140"/>
      <c r="GG66" s="140"/>
      <c r="GH66" s="140"/>
      <c r="GI66" s="140"/>
      <c r="GJ66" s="140"/>
      <c r="GK66" s="140"/>
      <c r="GL66" s="140"/>
      <c r="GM66" s="140"/>
      <c r="GN66" s="140"/>
      <c r="GO66" s="140"/>
      <c r="GP66" s="140"/>
      <c r="GQ66" s="140"/>
      <c r="GR66" s="140"/>
      <c r="GS66" s="140"/>
      <c r="GT66" s="140"/>
      <c r="GU66" s="140"/>
      <c r="GV66" s="140"/>
      <c r="GW66" s="140"/>
      <c r="GX66" s="140"/>
      <c r="GY66" s="140"/>
      <c r="GZ66" s="140"/>
      <c r="HA66" s="140"/>
      <c r="HB66" s="140"/>
      <c r="HC66" s="140"/>
      <c r="HD66" s="140"/>
      <c r="HE66" s="140"/>
      <c r="HF66" s="140"/>
      <c r="HG66" s="140"/>
      <c r="HH66" s="140"/>
      <c r="HI66" s="140"/>
      <c r="HJ66" s="140"/>
      <c r="HK66" s="140"/>
      <c r="HL66" s="140"/>
      <c r="HM66" s="140"/>
      <c r="HN66" s="140"/>
      <c r="HO66" s="140"/>
      <c r="HP66" s="140"/>
      <c r="HQ66" s="140"/>
      <c r="HR66" s="140"/>
      <c r="HS66" s="140"/>
      <c r="HT66" s="140"/>
      <c r="HU66" s="140"/>
      <c r="HV66" s="140"/>
      <c r="HW66" s="140"/>
      <c r="HX66" s="140"/>
      <c r="HY66" s="140"/>
      <c r="HZ66" s="140"/>
      <c r="IA66" s="140"/>
      <c r="IB66" s="140"/>
      <c r="IC66" s="140"/>
      <c r="ID66" s="140"/>
      <c r="IE66" s="140"/>
      <c r="IF66" s="140"/>
      <c r="IG66" s="140"/>
      <c r="IH66" s="140"/>
      <c r="II66" s="140"/>
      <c r="IJ66" s="140"/>
      <c r="IK66" s="140"/>
      <c r="IL66" s="140"/>
      <c r="IM66" s="140"/>
      <c r="IN66" s="140"/>
      <c r="IO66" s="140"/>
      <c r="IP66" s="140"/>
      <c r="IQ66" s="140"/>
      <c r="IR66" s="140"/>
      <c r="IS66" s="140"/>
      <c r="IT66" s="140"/>
      <c r="IU66" s="140"/>
    </row>
    <row r="67" customHeight="1" spans="1:255">
      <c r="A67" s="141" t="s">
        <v>114</v>
      </c>
      <c r="B67" s="142" t="s">
        <v>115</v>
      </c>
      <c r="D67" s="142"/>
      <c r="E67" s="142"/>
      <c r="F67" s="142"/>
      <c r="G67" s="143"/>
      <c r="H67" s="144"/>
      <c r="I67" s="144"/>
      <c r="J67" s="144"/>
      <c r="K67" s="144"/>
      <c r="L67" s="144"/>
      <c r="M67" s="144"/>
      <c r="N67" s="144"/>
      <c r="O67" s="144"/>
      <c r="P67" s="145"/>
      <c r="Q67" s="146"/>
      <c r="R67" s="146"/>
      <c r="S67" s="147"/>
      <c r="T67" s="147"/>
      <c r="U67" s="146"/>
      <c r="V67" s="146"/>
      <c r="W67" s="146"/>
      <c r="X67" s="146"/>
    </row>
    <row r="68" customHeight="1" spans="1:255">
      <c r="A68" s="148"/>
      <c r="B68" s="149" t="s">
        <v>116</v>
      </c>
      <c r="D68" s="142"/>
      <c r="E68" s="142"/>
      <c r="F68" s="142"/>
      <c r="G68" s="144"/>
      <c r="H68" s="144"/>
      <c r="I68" s="144"/>
      <c r="J68" s="144"/>
      <c r="K68" s="144"/>
      <c r="L68" s="144"/>
      <c r="M68" s="144"/>
      <c r="N68" s="144"/>
      <c r="O68" s="144"/>
      <c r="P68" s="145"/>
      <c r="Q68" s="146"/>
      <c r="R68" s="146"/>
      <c r="S68" s="146"/>
      <c r="T68" s="147"/>
      <c r="U68" s="146"/>
      <c r="V68" s="146"/>
      <c r="W68" s="146"/>
      <c r="X68" s="146"/>
    </row>
    <row r="69" customHeight="1" spans="1:255">
      <c r="A69" s="148"/>
      <c r="B69" s="142" t="s">
        <v>117</v>
      </c>
      <c r="D69" s="142"/>
      <c r="E69" s="142"/>
      <c r="F69" s="142"/>
      <c r="G69" s="144"/>
      <c r="H69" s="144"/>
      <c r="I69" s="144"/>
      <c r="J69" s="144"/>
      <c r="K69" s="144"/>
      <c r="L69" s="144"/>
      <c r="M69" s="144"/>
      <c r="N69" s="144"/>
      <c r="O69" s="144"/>
      <c r="P69" s="145"/>
      <c r="Q69" s="146"/>
      <c r="R69" s="146"/>
      <c r="S69" s="146"/>
      <c r="T69" s="150"/>
      <c r="U69" s="146"/>
      <c r="V69" s="146"/>
      <c r="W69" s="146"/>
      <c r="X69" s="146"/>
    </row>
    <row r="70" s="109" customFormat="1" ht="14" customHeight="1" spans="1:255">
      <c r="A70" s="148"/>
      <c r="B70" s="142" t="s">
        <v>118</v>
      </c>
      <c r="D70" s="142"/>
      <c r="E70" s="142"/>
      <c r="F70" s="142"/>
      <c r="G70" s="144"/>
      <c r="H70" s="144"/>
      <c r="I70" s="144"/>
      <c r="J70" s="144"/>
      <c r="K70" s="144"/>
      <c r="L70" s="144"/>
      <c r="M70" s="144"/>
      <c r="N70" s="144"/>
      <c r="O70" s="144"/>
      <c r="P70" s="145"/>
      <c r="Q70" s="146"/>
      <c r="R70" s="146"/>
      <c r="S70" s="146"/>
      <c r="T70" s="150"/>
      <c r="U70" s="146"/>
      <c r="V70" s="146"/>
      <c r="W70" s="146"/>
      <c r="X70" s="146"/>
    </row>
    <row r="71" s="109" customFormat="1" customHeight="1" spans="1:255">
      <c r="A71" s="151"/>
      <c r="B71" s="149" t="s">
        <v>119</v>
      </c>
      <c r="D71" s="142"/>
      <c r="E71" s="142"/>
      <c r="F71" s="142"/>
      <c r="G71" s="144"/>
      <c r="H71" s="144"/>
      <c r="I71" s="144"/>
      <c r="J71" s="144"/>
      <c r="K71" s="144"/>
      <c r="L71" s="144"/>
      <c r="M71" s="144"/>
      <c r="N71" s="144"/>
      <c r="O71" s="144"/>
      <c r="P71" s="145"/>
      <c r="Q71" s="146"/>
      <c r="R71" s="146"/>
      <c r="S71" s="146"/>
      <c r="T71" s="150"/>
      <c r="U71" s="146"/>
      <c r="V71" s="146"/>
      <c r="W71" s="146"/>
      <c r="X71" s="146"/>
    </row>
    <row r="72" customHeight="1" spans="1:255">
      <c r="C72" s="109"/>
    </row>
    <row r="73" customHeight="1" spans="1:255">
      <c r="C73" s="109"/>
    </row>
    <row r="74" customHeight="1" spans="1:255">
      <c r="C74" s="109"/>
    </row>
    <row r="75" customHeight="1" spans="1:255">
      <c r="C75" s="109"/>
    </row>
    <row r="76" customHeight="1" spans="1:255">
      <c r="C76" s="109"/>
    </row>
    <row r="77" customHeight="1" spans="1:255">
      <c r="C77" s="109"/>
    </row>
    <row r="78" customHeight="1" spans="1:255">
      <c r="C78" s="109"/>
    </row>
    <row r="79" customHeight="1" spans="1:255">
      <c r="C79" s="109"/>
    </row>
    <row r="80" customHeight="1" spans="1:255">
      <c r="C80" s="109"/>
    </row>
    <row r="81" customHeight="1" spans="3:3">
      <c r="C81" s="109"/>
    </row>
  </sheetData>
  <autoFilter xmlns:etc="http://www.wps.cn/officeDocument/2017/etCustomData" ref="A4:X71" etc:filterBottomFollowUsedRange="0">
    <sortState ref="A4:X71">
      <sortCondition ref="P4" descending="1"/>
    </sortState>
    <extLst/>
  </autoFilter>
  <sortState ref="A5:X71">
    <sortCondition ref="P4" descending="1"/>
  </sortState>
  <dataValidations count="3">
    <dataValidation type="list" allowBlank="1" showInputMessage="1" showErrorMessage="1" sqref="U1:U4 U67:U65535">
      <formula1>"一等奖学金,二等奖学金,三等奖学金,课程考核不合格,德育分未达标,体育成绩不合格,体测成绩不合格,违纪"</formula1>
    </dataValidation>
    <dataValidation type="list" allowBlank="1" showInputMessage="1" showErrorMessage="1" sqref="V1:V2 V67:V65535">
      <formula1>$CK$8:$CK$11</formula1>
    </dataValidation>
    <dataValidation type="list" allowBlank="1" showInputMessage="1" showErrorMessage="1" sqref="W1:W4 W67:W1048576">
      <formula1>"三好学生,三好学生标兵,优秀学生干部"</formula1>
    </dataValidation>
  </dataValidations>
  <printOptions horizontalCentered="1"/>
  <pageMargins left="0.708333333333333" right="0.708333333333333" top="0.468055555555556" bottom="0.468055555555556" header="0.511805555555556" footer="0.511805555555556"/>
  <pageSetup paperSize="9" scale="58" orientation="landscape" horizontalDpi="600"/>
  <headerFooter alignWithMargins="0" scaleWithDoc="0"/>
  <ignoredErrors>
    <ignoredError sqref="U4" listDataValidation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U46"/>
  <sheetViews>
    <sheetView view="pageBreakPreview" zoomScaleNormal="100" topLeftCell="A8" workbookViewId="0">
      <selection activeCell="S6" sqref="S6"/>
    </sheetView>
  </sheetViews>
  <sheetFormatPr defaultColWidth="9" defaultRowHeight="15" customHeight="1"/>
  <cols>
    <col min="1" max="1" width="13.1416666666667" style="4" customWidth="1"/>
    <col min="2" max="2" width="14.3583333333333" style="4" customWidth="1"/>
    <col min="3" max="3" width="6.375" style="5" customWidth="1"/>
    <col min="4" max="4" width="9.925" style="4" customWidth="1"/>
    <col min="5" max="5" width="8.85" style="4" customWidth="1"/>
    <col min="6" max="6" width="7.875" style="4" customWidth="1"/>
    <col min="7" max="7" width="6.625" style="6" customWidth="1"/>
    <col min="8" max="8" width="6.625" style="5" customWidth="1"/>
    <col min="9" max="9" width="7.64166666666667" style="6" customWidth="1"/>
    <col min="10" max="10" width="6.625" style="6" customWidth="1"/>
    <col min="11" max="11" width="6.625" style="5" customWidth="1"/>
    <col min="12" max="12" width="7.28333333333333" style="5" customWidth="1"/>
    <col min="13" max="13" width="6.625" style="6" customWidth="1"/>
    <col min="14" max="14" width="6.625" style="5" customWidth="1"/>
    <col min="15" max="15" width="7.49166666666667" style="6" customWidth="1"/>
    <col min="16" max="16" width="6.625" style="7" customWidth="1"/>
    <col min="17" max="17" width="7.125" style="7" customWidth="1"/>
    <col min="18" max="18" width="7" style="4" customWidth="1"/>
    <col min="19" max="19" width="7.875" style="8" customWidth="1"/>
    <col min="20" max="20" width="8.125" style="4" customWidth="1"/>
    <col min="21" max="21" width="9.75" style="9" customWidth="1"/>
    <col min="22" max="22" width="8.5" style="9" customWidth="1"/>
    <col min="23" max="23" width="11.1416666666667" style="5" customWidth="1"/>
    <col min="24" max="24" width="8.625" style="4" customWidth="1"/>
    <col min="25" max="25" width="9.5" style="4" customWidth="1"/>
    <col min="26" max="85" width="9" style="4"/>
    <col min="86" max="86" width="3.125" style="4" customWidth="1"/>
    <col min="87" max="87" width="13.125" style="4" customWidth="1"/>
    <col min="88" max="88" width="4.625" style="4" customWidth="1"/>
    <col min="89" max="89" width="11.25" style="4" customWidth="1"/>
    <col min="90" max="255" width="9" style="4"/>
    <col min="256" max="16384" width="9" style="1"/>
  </cols>
  <sheetData>
    <row r="1" s="1" customFormat="1" customHeight="1" spans="1:255">
      <c r="A1" s="10" t="s">
        <v>0</v>
      </c>
      <c r="B1" s="10"/>
      <c r="C1" s="11"/>
      <c r="D1" s="4"/>
      <c r="E1" s="4"/>
      <c r="F1" s="4"/>
      <c r="G1" s="6"/>
      <c r="H1" s="5"/>
      <c r="I1" s="6"/>
      <c r="J1" s="6"/>
      <c r="K1" s="5"/>
      <c r="L1" s="5"/>
      <c r="M1" s="6"/>
      <c r="N1" s="5"/>
      <c r="O1" s="6"/>
      <c r="P1" s="7"/>
      <c r="Q1" s="7"/>
      <c r="R1" s="4"/>
      <c r="S1" s="8"/>
      <c r="T1" s="12"/>
      <c r="U1" s="9"/>
      <c r="V1" s="9"/>
      <c r="W1" s="5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  <c r="FL1" s="4"/>
      <c r="FM1" s="4"/>
      <c r="FN1" s="4"/>
      <c r="FO1" s="4"/>
      <c r="FP1" s="4"/>
      <c r="FQ1" s="4"/>
      <c r="FR1" s="4"/>
      <c r="FS1" s="4"/>
      <c r="FT1" s="4"/>
      <c r="FU1" s="4"/>
      <c r="FV1" s="4"/>
      <c r="FW1" s="4"/>
      <c r="FX1" s="4"/>
      <c r="FY1" s="4"/>
      <c r="FZ1" s="4"/>
      <c r="GA1" s="4"/>
      <c r="GB1" s="4"/>
      <c r="GC1" s="4"/>
      <c r="GD1" s="4"/>
      <c r="GE1" s="4"/>
      <c r="GF1" s="4"/>
      <c r="GG1" s="4"/>
      <c r="GH1" s="4"/>
      <c r="GI1" s="4"/>
      <c r="GJ1" s="4"/>
      <c r="GK1" s="4"/>
      <c r="GL1" s="4"/>
      <c r="GM1" s="4"/>
      <c r="GN1" s="4"/>
      <c r="GO1" s="4"/>
      <c r="GP1" s="4"/>
      <c r="GQ1" s="4"/>
      <c r="GR1" s="4"/>
      <c r="GS1" s="4"/>
      <c r="GT1" s="4"/>
      <c r="GU1" s="4"/>
      <c r="GV1" s="4"/>
      <c r="GW1" s="4"/>
      <c r="GX1" s="4"/>
      <c r="GY1" s="4"/>
      <c r="GZ1" s="4"/>
      <c r="HA1" s="4"/>
      <c r="HB1" s="4"/>
      <c r="HC1" s="4"/>
      <c r="HD1" s="4"/>
      <c r="HE1" s="4"/>
      <c r="HF1" s="4"/>
      <c r="HG1" s="4"/>
      <c r="HH1" s="4"/>
      <c r="HI1" s="4"/>
      <c r="HJ1" s="4"/>
      <c r="HK1" s="4"/>
      <c r="HL1" s="4"/>
      <c r="HM1" s="4"/>
      <c r="HN1" s="4"/>
      <c r="HO1" s="4"/>
      <c r="HP1" s="4"/>
      <c r="HQ1" s="4"/>
      <c r="HR1" s="4"/>
      <c r="HS1" s="4"/>
      <c r="HT1" s="4"/>
      <c r="HU1" s="4"/>
      <c r="HV1" s="4"/>
      <c r="HW1" s="4"/>
      <c r="HX1" s="4"/>
      <c r="HY1" s="4"/>
      <c r="HZ1" s="4"/>
      <c r="IA1" s="4"/>
      <c r="IB1" s="4"/>
      <c r="IC1" s="4"/>
      <c r="ID1" s="4"/>
      <c r="IE1" s="4"/>
      <c r="IF1" s="4"/>
      <c r="IG1" s="4"/>
      <c r="IH1" s="4"/>
      <c r="II1" s="4"/>
      <c r="IJ1" s="4"/>
      <c r="IK1" s="4"/>
      <c r="IL1" s="4"/>
      <c r="IM1" s="4"/>
      <c r="IN1" s="4"/>
      <c r="IO1" s="4"/>
      <c r="IP1" s="4"/>
      <c r="IQ1" s="4"/>
      <c r="IR1" s="4"/>
      <c r="IS1" s="4"/>
      <c r="IT1" s="4"/>
      <c r="IU1" s="4"/>
    </row>
    <row r="2" s="55" customFormat="1" ht="18.75" spans="1:255">
      <c r="A2" s="57" t="s">
        <v>1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60"/>
      <c r="V2" s="60"/>
      <c r="W2" s="57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  <c r="ED2" s="8"/>
      <c r="EE2" s="8"/>
      <c r="EF2" s="8"/>
      <c r="EG2" s="8"/>
      <c r="EH2" s="8"/>
      <c r="EI2" s="8"/>
      <c r="EJ2" s="8"/>
      <c r="EK2" s="8"/>
      <c r="EL2" s="8"/>
      <c r="EM2" s="8"/>
      <c r="EN2" s="8"/>
      <c r="EO2" s="8"/>
      <c r="EP2" s="8"/>
      <c r="EQ2" s="8"/>
      <c r="ER2" s="8"/>
      <c r="ES2" s="8"/>
      <c r="ET2" s="8"/>
      <c r="EU2" s="8"/>
      <c r="EV2" s="8"/>
      <c r="EW2" s="8"/>
      <c r="EX2" s="8"/>
      <c r="EY2" s="8"/>
      <c r="EZ2" s="8"/>
      <c r="FA2" s="8"/>
      <c r="FB2" s="8"/>
      <c r="FC2" s="8"/>
      <c r="FD2" s="8"/>
      <c r="FE2" s="8"/>
      <c r="FF2" s="8"/>
      <c r="FG2" s="8"/>
      <c r="FH2" s="8"/>
      <c r="FI2" s="8"/>
      <c r="FJ2" s="8"/>
      <c r="FK2" s="8"/>
      <c r="FL2" s="8"/>
      <c r="FM2" s="8"/>
      <c r="FN2" s="8"/>
      <c r="FO2" s="8"/>
      <c r="FP2" s="8"/>
      <c r="FQ2" s="8"/>
      <c r="FR2" s="8"/>
      <c r="FS2" s="8"/>
      <c r="FT2" s="8"/>
      <c r="FU2" s="8"/>
      <c r="FV2" s="8"/>
      <c r="FW2" s="8"/>
      <c r="FX2" s="8"/>
      <c r="FY2" s="8"/>
      <c r="FZ2" s="8"/>
      <c r="GA2" s="8"/>
      <c r="GB2" s="8"/>
      <c r="GC2" s="8"/>
      <c r="GD2" s="8"/>
      <c r="GE2" s="8"/>
      <c r="GF2" s="8"/>
      <c r="GG2" s="8"/>
      <c r="GH2" s="8"/>
      <c r="GI2" s="8"/>
      <c r="GJ2" s="8"/>
      <c r="GK2" s="8"/>
      <c r="GL2" s="8"/>
      <c r="GM2" s="8"/>
      <c r="GN2" s="8"/>
      <c r="GO2" s="8"/>
      <c r="GP2" s="8"/>
      <c r="GQ2" s="8"/>
      <c r="GR2" s="8"/>
      <c r="GS2" s="8"/>
      <c r="GT2" s="8"/>
      <c r="GU2" s="8"/>
      <c r="GV2" s="8"/>
      <c r="GW2" s="8"/>
      <c r="GX2" s="8"/>
      <c r="GY2" s="8"/>
      <c r="GZ2" s="8"/>
      <c r="HA2" s="8"/>
      <c r="HB2" s="8"/>
      <c r="HC2" s="8"/>
      <c r="HD2" s="8"/>
      <c r="HE2" s="8"/>
      <c r="HF2" s="8"/>
      <c r="HG2" s="8"/>
      <c r="HH2" s="8"/>
      <c r="HI2" s="8"/>
      <c r="HJ2" s="8"/>
      <c r="HK2" s="8"/>
      <c r="HL2" s="8"/>
      <c r="HM2" s="8"/>
      <c r="HN2" s="8"/>
      <c r="HO2" s="8"/>
      <c r="HP2" s="8"/>
      <c r="HQ2" s="8"/>
      <c r="HR2" s="8"/>
      <c r="HS2" s="8"/>
      <c r="HT2" s="8"/>
      <c r="HU2" s="8"/>
      <c r="HV2" s="8"/>
      <c r="HW2" s="8"/>
      <c r="HX2" s="8"/>
      <c r="HY2" s="8"/>
      <c r="HZ2" s="8"/>
      <c r="IA2" s="8"/>
      <c r="IB2" s="8"/>
      <c r="IC2" s="8"/>
      <c r="ID2" s="8"/>
      <c r="IE2" s="8"/>
      <c r="IF2" s="8"/>
      <c r="IG2" s="8"/>
      <c r="IH2" s="8"/>
      <c r="II2" s="8"/>
      <c r="IJ2" s="8"/>
      <c r="IK2" s="8"/>
      <c r="IL2" s="8"/>
      <c r="IM2" s="8"/>
      <c r="IN2" s="8"/>
      <c r="IO2" s="8"/>
      <c r="IP2" s="8"/>
      <c r="IQ2" s="8"/>
      <c r="IR2" s="8"/>
      <c r="IS2" s="8"/>
      <c r="IT2" s="8"/>
      <c r="IU2" s="8"/>
    </row>
    <row r="3" s="3" customFormat="1" ht="15.75" spans="1:255">
      <c r="A3" s="15" t="s">
        <v>2</v>
      </c>
      <c r="B3" s="15"/>
      <c r="C3" s="15" t="s">
        <v>3</v>
      </c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5" t="s">
        <v>4</v>
      </c>
      <c r="R3" s="16"/>
      <c r="S3" s="17"/>
      <c r="T3" s="16"/>
      <c r="U3" s="16"/>
      <c r="V3" s="18"/>
    </row>
    <row r="4" s="1" customFormat="1" ht="41" customHeight="1" spans="1:255">
      <c r="A4" s="19" t="s">
        <v>5</v>
      </c>
      <c r="B4" s="19" t="s">
        <v>6</v>
      </c>
      <c r="C4" s="20" t="s">
        <v>7</v>
      </c>
      <c r="D4" s="19" t="s">
        <v>8</v>
      </c>
      <c r="E4" s="19" t="s">
        <v>9</v>
      </c>
      <c r="F4" s="19" t="s">
        <v>10</v>
      </c>
      <c r="G4" s="21" t="s">
        <v>11</v>
      </c>
      <c r="H4" s="20" t="s">
        <v>12</v>
      </c>
      <c r="I4" s="21" t="s">
        <v>13</v>
      </c>
      <c r="J4" s="21" t="s">
        <v>14</v>
      </c>
      <c r="K4" s="20" t="s">
        <v>15</v>
      </c>
      <c r="L4" s="20" t="s">
        <v>16</v>
      </c>
      <c r="M4" s="21" t="s">
        <v>17</v>
      </c>
      <c r="N4" s="20" t="s">
        <v>18</v>
      </c>
      <c r="O4" s="21" t="s">
        <v>19</v>
      </c>
      <c r="P4" s="21" t="s">
        <v>20</v>
      </c>
      <c r="Q4" s="72" t="s">
        <v>21</v>
      </c>
      <c r="R4" s="73" t="s">
        <v>22</v>
      </c>
      <c r="S4" s="94" t="s">
        <v>23</v>
      </c>
      <c r="T4" s="72" t="s">
        <v>24</v>
      </c>
      <c r="U4" s="95" t="s">
        <v>25</v>
      </c>
      <c r="V4" s="95" t="s">
        <v>26</v>
      </c>
      <c r="W4" s="73" t="s">
        <v>27</v>
      </c>
      <c r="X4" s="96" t="s">
        <v>28</v>
      </c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  <c r="IU4" s="4"/>
    </row>
    <row r="5" s="1" customFormat="1" ht="23" customHeight="1" spans="1:255">
      <c r="A5" s="25" t="s">
        <v>29</v>
      </c>
      <c r="B5" s="25" t="s">
        <v>30</v>
      </c>
      <c r="C5" s="26">
        <v>2023</v>
      </c>
      <c r="D5" s="25" t="s">
        <v>120</v>
      </c>
      <c r="E5" s="25">
        <v>2206110234</v>
      </c>
      <c r="F5" s="25" t="s">
        <v>121</v>
      </c>
      <c r="G5" s="28">
        <v>82</v>
      </c>
      <c r="H5" s="26">
        <v>28.55</v>
      </c>
      <c r="I5" s="28">
        <v>100</v>
      </c>
      <c r="J5" s="28">
        <v>88.216</v>
      </c>
      <c r="K5" s="26">
        <v>4.65</v>
      </c>
      <c r="L5" s="28">
        <f>J5+K5</f>
        <v>92.866</v>
      </c>
      <c r="M5" s="28">
        <v>82.2</v>
      </c>
      <c r="N5" s="26">
        <v>2</v>
      </c>
      <c r="O5" s="28">
        <f t="shared" ref="O5:O30" si="0">M5+N5</f>
        <v>84.2</v>
      </c>
      <c r="P5" s="64">
        <f>I5*0.15+L5*0.75+O5*0.1</f>
        <v>93.0695</v>
      </c>
      <c r="Q5" s="65">
        <v>1</v>
      </c>
      <c r="R5" s="25">
        <v>2</v>
      </c>
      <c r="S5" s="66" t="s">
        <v>33</v>
      </c>
      <c r="T5" s="25">
        <v>26</v>
      </c>
      <c r="U5" s="33" t="s">
        <v>34</v>
      </c>
      <c r="V5" s="33"/>
      <c r="W5" s="33" t="s">
        <v>37</v>
      </c>
      <c r="X5" s="3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  <c r="GM5" s="4"/>
      <c r="GN5" s="4"/>
      <c r="GO5" s="4"/>
      <c r="GP5" s="4"/>
      <c r="GQ5" s="4"/>
      <c r="GR5" s="4"/>
      <c r="GS5" s="4"/>
      <c r="GT5" s="4"/>
      <c r="GU5" s="4"/>
      <c r="GV5" s="4"/>
      <c r="GW5" s="4"/>
      <c r="GX5" s="4"/>
      <c r="GY5" s="4"/>
      <c r="GZ5" s="4"/>
      <c r="HA5" s="4"/>
      <c r="HB5" s="4"/>
      <c r="HC5" s="4"/>
      <c r="HD5" s="4"/>
      <c r="HE5" s="4"/>
      <c r="HF5" s="4"/>
      <c r="HG5" s="4"/>
      <c r="HH5" s="4"/>
      <c r="HI5" s="4"/>
      <c r="HJ5" s="4"/>
      <c r="HK5" s="4"/>
      <c r="HL5" s="4"/>
      <c r="HM5" s="4"/>
      <c r="HN5" s="4"/>
      <c r="HO5" s="4"/>
      <c r="HP5" s="4"/>
      <c r="HQ5" s="4"/>
      <c r="HR5" s="4"/>
      <c r="HS5" s="4"/>
      <c r="HT5" s="4"/>
      <c r="HU5" s="4"/>
      <c r="HV5" s="4"/>
      <c r="HW5" s="4"/>
      <c r="HX5" s="4"/>
      <c r="HY5" s="4"/>
      <c r="HZ5" s="4"/>
      <c r="IA5" s="4"/>
      <c r="IB5" s="4"/>
      <c r="IC5" s="4"/>
      <c r="ID5" s="4"/>
      <c r="IE5" s="4"/>
      <c r="IF5" s="4"/>
      <c r="IG5" s="4"/>
      <c r="IH5" s="4"/>
      <c r="II5" s="4"/>
      <c r="IJ5" s="4"/>
      <c r="IK5" s="4"/>
      <c r="IL5" s="4"/>
      <c r="IM5" s="4"/>
      <c r="IN5" s="4"/>
      <c r="IO5" s="4"/>
      <c r="IP5" s="4"/>
      <c r="IQ5" s="4"/>
      <c r="IR5" s="4"/>
      <c r="IS5" s="4"/>
      <c r="IT5" s="4"/>
      <c r="IU5" s="4"/>
    </row>
    <row r="6" s="1" customFormat="1" ht="23" customHeight="1" spans="1:255">
      <c r="A6" s="25" t="s">
        <v>29</v>
      </c>
      <c r="B6" s="25" t="s">
        <v>30</v>
      </c>
      <c r="C6" s="26">
        <v>2023</v>
      </c>
      <c r="D6" s="25" t="s">
        <v>120</v>
      </c>
      <c r="E6" s="25">
        <v>2206110057</v>
      </c>
      <c r="F6" s="25" t="s">
        <v>122</v>
      </c>
      <c r="G6" s="28">
        <v>82</v>
      </c>
      <c r="H6" s="26">
        <v>9.05</v>
      </c>
      <c r="I6" s="28">
        <v>91.05</v>
      </c>
      <c r="J6" s="28">
        <v>89.176</v>
      </c>
      <c r="K6" s="26">
        <v>2.375</v>
      </c>
      <c r="L6" s="28">
        <f t="shared" ref="L5:L30" si="1">J6+K6</f>
        <v>91.551</v>
      </c>
      <c r="M6" s="28">
        <v>82.45</v>
      </c>
      <c r="N6" s="26">
        <v>0</v>
      </c>
      <c r="O6" s="28">
        <f t="shared" si="0"/>
        <v>82.45</v>
      </c>
      <c r="P6" s="64">
        <f t="shared" ref="P5:P30" si="2">I6*0.15+L6*0.75+O6*0.1</f>
        <v>90.56575</v>
      </c>
      <c r="Q6" s="65">
        <v>2</v>
      </c>
      <c r="R6" s="25">
        <v>1</v>
      </c>
      <c r="S6" s="25" t="s">
        <v>33</v>
      </c>
      <c r="T6" s="25">
        <v>26</v>
      </c>
      <c r="U6" s="33" t="s">
        <v>40</v>
      </c>
      <c r="V6" s="33"/>
      <c r="W6" s="33" t="s">
        <v>35</v>
      </c>
      <c r="X6" s="3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</row>
    <row r="7" s="1" customFormat="1" ht="23" customHeight="1" spans="1:255">
      <c r="A7" s="25" t="s">
        <v>29</v>
      </c>
      <c r="B7" s="25" t="s">
        <v>30</v>
      </c>
      <c r="C7" s="26">
        <v>2023</v>
      </c>
      <c r="D7" s="25" t="s">
        <v>120</v>
      </c>
      <c r="E7" s="25">
        <v>2306110230</v>
      </c>
      <c r="F7" s="25" t="s">
        <v>123</v>
      </c>
      <c r="G7" s="28">
        <v>82</v>
      </c>
      <c r="H7" s="26">
        <v>8</v>
      </c>
      <c r="I7" s="28">
        <v>90</v>
      </c>
      <c r="J7" s="28">
        <v>87.725</v>
      </c>
      <c r="K7" s="26">
        <v>1.575</v>
      </c>
      <c r="L7" s="28">
        <f t="shared" si="1"/>
        <v>89.3</v>
      </c>
      <c r="M7" s="28">
        <v>84.2</v>
      </c>
      <c r="N7" s="26">
        <v>2</v>
      </c>
      <c r="O7" s="28">
        <f t="shared" si="0"/>
        <v>86.2</v>
      </c>
      <c r="P7" s="64">
        <f t="shared" si="2"/>
        <v>89.095</v>
      </c>
      <c r="Q7" s="65">
        <v>3</v>
      </c>
      <c r="R7" s="25">
        <v>3</v>
      </c>
      <c r="S7" s="25" t="s">
        <v>33</v>
      </c>
      <c r="T7" s="25">
        <v>26</v>
      </c>
      <c r="U7" s="33" t="s">
        <v>40</v>
      </c>
      <c r="V7" s="33"/>
      <c r="W7" s="33"/>
      <c r="X7" s="3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</row>
    <row r="8" s="1" customFormat="1" ht="23" customHeight="1" spans="1:255">
      <c r="A8" s="25" t="s">
        <v>29</v>
      </c>
      <c r="B8" s="25" t="s">
        <v>30</v>
      </c>
      <c r="C8" s="26">
        <v>2023</v>
      </c>
      <c r="D8" s="25" t="s">
        <v>120</v>
      </c>
      <c r="E8" s="25">
        <v>2221110154</v>
      </c>
      <c r="F8" s="25" t="s">
        <v>124</v>
      </c>
      <c r="G8" s="28">
        <v>82</v>
      </c>
      <c r="H8" s="26">
        <v>4.95</v>
      </c>
      <c r="I8" s="28">
        <v>86.95</v>
      </c>
      <c r="J8" s="28">
        <v>86.08</v>
      </c>
      <c r="K8" s="26">
        <v>2.1</v>
      </c>
      <c r="L8" s="28">
        <f t="shared" si="1"/>
        <v>88.18</v>
      </c>
      <c r="M8" s="28">
        <v>83.8</v>
      </c>
      <c r="N8" s="26">
        <v>0</v>
      </c>
      <c r="O8" s="28">
        <f t="shared" si="0"/>
        <v>83.8</v>
      </c>
      <c r="P8" s="64">
        <f t="shared" si="2"/>
        <v>87.5575</v>
      </c>
      <c r="Q8" s="65">
        <v>4</v>
      </c>
      <c r="R8" s="25">
        <v>4</v>
      </c>
      <c r="S8" s="25" t="s">
        <v>33</v>
      </c>
      <c r="T8" s="25">
        <v>26</v>
      </c>
      <c r="U8" s="33" t="s">
        <v>40</v>
      </c>
      <c r="V8" s="33"/>
      <c r="W8" s="33"/>
      <c r="X8" s="3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 t="s">
        <v>41</v>
      </c>
      <c r="CJ8" s="4" t="s">
        <v>42</v>
      </c>
      <c r="CK8" s="4" t="s">
        <v>43</v>
      </c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</row>
    <row r="9" s="1" customFormat="1" ht="23" customHeight="1" spans="1:255">
      <c r="A9" s="25" t="s">
        <v>29</v>
      </c>
      <c r="B9" s="25" t="s">
        <v>30</v>
      </c>
      <c r="C9" s="26">
        <v>2023</v>
      </c>
      <c r="D9" s="25" t="s">
        <v>120</v>
      </c>
      <c r="E9" s="25">
        <v>2306110118</v>
      </c>
      <c r="F9" s="25" t="s">
        <v>125</v>
      </c>
      <c r="G9" s="28">
        <v>82</v>
      </c>
      <c r="H9" s="26">
        <v>2.5</v>
      </c>
      <c r="I9" s="28">
        <v>84.5</v>
      </c>
      <c r="J9" s="28">
        <v>83.685</v>
      </c>
      <c r="K9" s="26">
        <v>2</v>
      </c>
      <c r="L9" s="28">
        <f t="shared" si="1"/>
        <v>85.685</v>
      </c>
      <c r="M9" s="28">
        <v>85.9</v>
      </c>
      <c r="N9" s="26">
        <v>1</v>
      </c>
      <c r="O9" s="28">
        <f t="shared" si="0"/>
        <v>86.9</v>
      </c>
      <c r="P9" s="64">
        <f t="shared" si="2"/>
        <v>85.62875</v>
      </c>
      <c r="Q9" s="65">
        <v>5</v>
      </c>
      <c r="R9" s="25">
        <v>11</v>
      </c>
      <c r="S9" s="25" t="s">
        <v>33</v>
      </c>
      <c r="T9" s="25">
        <v>26</v>
      </c>
      <c r="U9" s="33" t="s">
        <v>58</v>
      </c>
      <c r="V9" s="33"/>
      <c r="W9" s="33"/>
      <c r="X9" s="3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 t="s">
        <v>45</v>
      </c>
      <c r="CJ9" s="4" t="s">
        <v>46</v>
      </c>
      <c r="CK9" s="4" t="s">
        <v>47</v>
      </c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</row>
    <row r="10" s="1" customFormat="1" ht="23" customHeight="1" spans="1:255">
      <c r="A10" s="25" t="s">
        <v>29</v>
      </c>
      <c r="B10" s="25" t="s">
        <v>30</v>
      </c>
      <c r="C10" s="26">
        <v>2023</v>
      </c>
      <c r="D10" s="25" t="s">
        <v>120</v>
      </c>
      <c r="E10" s="25">
        <v>2206110005</v>
      </c>
      <c r="F10" s="25" t="s">
        <v>126</v>
      </c>
      <c r="G10" s="28">
        <v>82</v>
      </c>
      <c r="H10" s="26">
        <v>4</v>
      </c>
      <c r="I10" s="28">
        <v>86</v>
      </c>
      <c r="J10" s="28">
        <v>85.039</v>
      </c>
      <c r="K10" s="26">
        <v>0.8</v>
      </c>
      <c r="L10" s="28">
        <f t="shared" si="1"/>
        <v>85.839</v>
      </c>
      <c r="M10" s="28">
        <v>81</v>
      </c>
      <c r="N10" s="26">
        <v>0</v>
      </c>
      <c r="O10" s="28">
        <f t="shared" si="0"/>
        <v>81</v>
      </c>
      <c r="P10" s="64">
        <f t="shared" si="2"/>
        <v>85.37925</v>
      </c>
      <c r="Q10" s="65">
        <v>6</v>
      </c>
      <c r="R10" s="25">
        <v>6</v>
      </c>
      <c r="S10" s="25" t="s">
        <v>33</v>
      </c>
      <c r="T10" s="25">
        <v>26</v>
      </c>
      <c r="U10" s="33" t="s">
        <v>58</v>
      </c>
      <c r="V10" s="33"/>
      <c r="W10" s="33"/>
      <c r="X10" s="3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 t="s">
        <v>49</v>
      </c>
      <c r="CJ10" s="4" t="s">
        <v>50</v>
      </c>
      <c r="CK10" s="4" t="s">
        <v>51</v>
      </c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</row>
    <row r="11" s="1" customFormat="1" ht="23" customHeight="1" spans="1:255">
      <c r="A11" s="25" t="s">
        <v>29</v>
      </c>
      <c r="B11" s="25" t="s">
        <v>30</v>
      </c>
      <c r="C11" s="26">
        <v>2023</v>
      </c>
      <c r="D11" s="25" t="s">
        <v>120</v>
      </c>
      <c r="E11" s="25">
        <v>2306110209</v>
      </c>
      <c r="F11" s="25" t="s">
        <v>127</v>
      </c>
      <c r="G11" s="28">
        <v>82</v>
      </c>
      <c r="H11" s="26">
        <v>1.8</v>
      </c>
      <c r="I11" s="28">
        <v>83.8</v>
      </c>
      <c r="J11" s="28">
        <v>84.863</v>
      </c>
      <c r="K11" s="26">
        <v>2</v>
      </c>
      <c r="L11" s="28">
        <f t="shared" si="1"/>
        <v>86.863</v>
      </c>
      <c r="M11" s="28">
        <v>73.6</v>
      </c>
      <c r="N11" s="26">
        <v>2</v>
      </c>
      <c r="O11" s="28">
        <f t="shared" si="0"/>
        <v>75.6</v>
      </c>
      <c r="P11" s="64">
        <f t="shared" si="2"/>
        <v>85.27725</v>
      </c>
      <c r="Q11" s="65">
        <v>7</v>
      </c>
      <c r="R11" s="25">
        <v>10</v>
      </c>
      <c r="S11" s="25" t="s">
        <v>33</v>
      </c>
      <c r="T11" s="25">
        <v>26</v>
      </c>
      <c r="U11" s="33" t="s">
        <v>58</v>
      </c>
      <c r="V11" s="33"/>
      <c r="W11" s="33"/>
      <c r="X11" s="3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 t="s">
        <v>53</v>
      </c>
      <c r="CJ11" s="4"/>
      <c r="CK11" s="4" t="s">
        <v>54</v>
      </c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  <c r="IU11" s="4"/>
    </row>
    <row r="12" s="1" customFormat="1" ht="23" customHeight="1" spans="1:255">
      <c r="A12" s="25" t="s">
        <v>29</v>
      </c>
      <c r="B12" s="25" t="s">
        <v>30</v>
      </c>
      <c r="C12" s="26">
        <v>2023</v>
      </c>
      <c r="D12" s="25" t="s">
        <v>120</v>
      </c>
      <c r="E12" s="25">
        <v>2306110173</v>
      </c>
      <c r="F12" s="25" t="s">
        <v>128</v>
      </c>
      <c r="G12" s="28">
        <v>82</v>
      </c>
      <c r="H12" s="26">
        <v>2.5</v>
      </c>
      <c r="I12" s="28">
        <v>84.5</v>
      </c>
      <c r="J12" s="28">
        <v>84.981</v>
      </c>
      <c r="K12" s="26">
        <v>0</v>
      </c>
      <c r="L12" s="28">
        <f t="shared" si="1"/>
        <v>84.981</v>
      </c>
      <c r="M12" s="28">
        <v>80.2</v>
      </c>
      <c r="N12" s="26">
        <v>2</v>
      </c>
      <c r="O12" s="28">
        <f t="shared" si="0"/>
        <v>82.2</v>
      </c>
      <c r="P12" s="64">
        <f t="shared" si="2"/>
        <v>84.63075</v>
      </c>
      <c r="Q12" s="65">
        <v>8</v>
      </c>
      <c r="R12" s="25">
        <v>7</v>
      </c>
      <c r="S12" s="25" t="s">
        <v>33</v>
      </c>
      <c r="T12" s="25">
        <v>26</v>
      </c>
      <c r="U12" s="33" t="s">
        <v>58</v>
      </c>
      <c r="V12" s="33"/>
      <c r="W12" s="33"/>
      <c r="X12" s="3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  <c r="IU12" s="4"/>
    </row>
    <row r="13" s="1" customFormat="1" ht="23" customHeight="1" spans="1:255">
      <c r="A13" s="25" t="s">
        <v>29</v>
      </c>
      <c r="B13" s="25" t="s">
        <v>30</v>
      </c>
      <c r="C13" s="26">
        <v>2023</v>
      </c>
      <c r="D13" s="25" t="s">
        <v>120</v>
      </c>
      <c r="E13" s="25">
        <v>2306110197</v>
      </c>
      <c r="F13" s="25" t="s">
        <v>129</v>
      </c>
      <c r="G13" s="28">
        <v>82</v>
      </c>
      <c r="H13" s="26">
        <v>1</v>
      </c>
      <c r="I13" s="28">
        <v>83</v>
      </c>
      <c r="J13" s="28">
        <v>84.926</v>
      </c>
      <c r="K13" s="26">
        <v>0.8</v>
      </c>
      <c r="L13" s="28">
        <f t="shared" si="1"/>
        <v>85.726</v>
      </c>
      <c r="M13" s="28">
        <v>78.7</v>
      </c>
      <c r="N13" s="26">
        <v>0</v>
      </c>
      <c r="O13" s="28">
        <f t="shared" si="0"/>
        <v>78.7</v>
      </c>
      <c r="P13" s="64">
        <f t="shared" si="2"/>
        <v>84.6145</v>
      </c>
      <c r="Q13" s="65">
        <v>9</v>
      </c>
      <c r="R13" s="25">
        <v>9</v>
      </c>
      <c r="S13" s="25" t="s">
        <v>33</v>
      </c>
      <c r="T13" s="25">
        <v>26</v>
      </c>
      <c r="U13" s="33" t="s">
        <v>58</v>
      </c>
      <c r="V13" s="33"/>
      <c r="W13" s="33"/>
      <c r="X13" s="3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  <c r="IU13" s="4"/>
    </row>
    <row r="14" s="1" customFormat="1" ht="23" customHeight="1" spans="1:255">
      <c r="A14" s="25" t="s">
        <v>29</v>
      </c>
      <c r="B14" s="25" t="s">
        <v>30</v>
      </c>
      <c r="C14" s="26">
        <v>2023</v>
      </c>
      <c r="D14" s="25" t="s">
        <v>120</v>
      </c>
      <c r="E14" s="25">
        <v>2306110215</v>
      </c>
      <c r="F14" s="25" t="s">
        <v>130</v>
      </c>
      <c r="G14" s="28">
        <v>82</v>
      </c>
      <c r="H14" s="26">
        <v>0.5</v>
      </c>
      <c r="I14" s="28">
        <v>82.5</v>
      </c>
      <c r="J14" s="28">
        <v>85.093</v>
      </c>
      <c r="K14" s="26">
        <v>0</v>
      </c>
      <c r="L14" s="28">
        <f t="shared" si="1"/>
        <v>85.093</v>
      </c>
      <c r="M14" s="28">
        <v>73.1</v>
      </c>
      <c r="N14" s="26">
        <v>0</v>
      </c>
      <c r="O14" s="28">
        <f t="shared" si="0"/>
        <v>73.1</v>
      </c>
      <c r="P14" s="64">
        <f t="shared" si="2"/>
        <v>83.50475</v>
      </c>
      <c r="Q14" s="65">
        <v>10</v>
      </c>
      <c r="R14" s="25">
        <v>5</v>
      </c>
      <c r="S14" s="25" t="s">
        <v>33</v>
      </c>
      <c r="T14" s="25">
        <v>26</v>
      </c>
      <c r="U14" s="33" t="s">
        <v>58</v>
      </c>
      <c r="V14" s="33"/>
      <c r="W14" s="33"/>
      <c r="X14" s="3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 t="s">
        <v>59</v>
      </c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4"/>
    </row>
    <row r="15" s="1" customFormat="1" ht="23" customHeight="1" spans="1:255">
      <c r="A15" s="25" t="s">
        <v>29</v>
      </c>
      <c r="B15" s="25" t="s">
        <v>30</v>
      </c>
      <c r="C15" s="26">
        <v>2023</v>
      </c>
      <c r="D15" s="25" t="s">
        <v>120</v>
      </c>
      <c r="E15" s="25">
        <v>2306110185</v>
      </c>
      <c r="F15" s="25" t="s">
        <v>131</v>
      </c>
      <c r="G15" s="28">
        <v>82</v>
      </c>
      <c r="H15" s="26">
        <v>0.5</v>
      </c>
      <c r="I15" s="28">
        <v>82.5</v>
      </c>
      <c r="J15" s="28">
        <v>82.36</v>
      </c>
      <c r="K15" s="26">
        <v>0.8</v>
      </c>
      <c r="L15" s="28">
        <f t="shared" si="1"/>
        <v>83.16</v>
      </c>
      <c r="M15" s="28">
        <v>82.1</v>
      </c>
      <c r="N15" s="26">
        <v>0</v>
      </c>
      <c r="O15" s="28">
        <f t="shared" si="0"/>
        <v>82.1</v>
      </c>
      <c r="P15" s="64">
        <f t="shared" si="2"/>
        <v>82.955</v>
      </c>
      <c r="Q15" s="65">
        <v>11</v>
      </c>
      <c r="R15" s="25">
        <v>12</v>
      </c>
      <c r="S15" s="25" t="s">
        <v>33</v>
      </c>
      <c r="T15" s="25">
        <v>26</v>
      </c>
      <c r="U15" s="33"/>
      <c r="V15" s="33"/>
      <c r="W15" s="33"/>
      <c r="X15" s="3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 t="s">
        <v>61</v>
      </c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4"/>
    </row>
    <row r="16" s="1" customFormat="1" ht="23" customHeight="1" spans="1:255">
      <c r="A16" s="25" t="s">
        <v>29</v>
      </c>
      <c r="B16" s="25" t="s">
        <v>30</v>
      </c>
      <c r="C16" s="26">
        <v>2023</v>
      </c>
      <c r="D16" s="25" t="s">
        <v>120</v>
      </c>
      <c r="E16" s="25">
        <v>2306110218</v>
      </c>
      <c r="F16" s="25" t="s">
        <v>132</v>
      </c>
      <c r="G16" s="28">
        <v>82</v>
      </c>
      <c r="H16" s="26">
        <v>1.95</v>
      </c>
      <c r="I16" s="28">
        <v>83.95</v>
      </c>
      <c r="J16" s="28">
        <v>81.212</v>
      </c>
      <c r="K16" s="26">
        <v>2</v>
      </c>
      <c r="L16" s="28">
        <f t="shared" si="1"/>
        <v>83.212</v>
      </c>
      <c r="M16" s="28">
        <v>73.1</v>
      </c>
      <c r="N16" s="26">
        <v>0</v>
      </c>
      <c r="O16" s="28">
        <f t="shared" si="0"/>
        <v>73.1</v>
      </c>
      <c r="P16" s="64">
        <f t="shared" si="2"/>
        <v>82.3115</v>
      </c>
      <c r="Q16" s="65">
        <v>12</v>
      </c>
      <c r="R16" s="25">
        <v>14</v>
      </c>
      <c r="S16" s="25" t="s">
        <v>33</v>
      </c>
      <c r="T16" s="25">
        <v>26</v>
      </c>
      <c r="U16" s="33"/>
      <c r="V16" s="33"/>
      <c r="W16" s="33"/>
      <c r="X16" s="3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4"/>
    </row>
    <row r="17" s="1" customFormat="1" ht="23" customHeight="1" spans="1:255">
      <c r="A17" s="25" t="s">
        <v>29</v>
      </c>
      <c r="B17" s="25" t="s">
        <v>30</v>
      </c>
      <c r="C17" s="26">
        <v>2023</v>
      </c>
      <c r="D17" s="25" t="s">
        <v>120</v>
      </c>
      <c r="E17" s="25">
        <v>2306110241</v>
      </c>
      <c r="F17" s="25" t="s">
        <v>133</v>
      </c>
      <c r="G17" s="28">
        <v>82</v>
      </c>
      <c r="H17" s="26">
        <v>0</v>
      </c>
      <c r="I17" s="28">
        <v>82</v>
      </c>
      <c r="J17" s="28">
        <v>84.942</v>
      </c>
      <c r="K17" s="26">
        <v>0</v>
      </c>
      <c r="L17" s="28">
        <f t="shared" si="1"/>
        <v>84.942</v>
      </c>
      <c r="M17" s="28">
        <v>60</v>
      </c>
      <c r="N17" s="26">
        <v>0</v>
      </c>
      <c r="O17" s="28">
        <f t="shared" si="0"/>
        <v>60</v>
      </c>
      <c r="P17" s="64">
        <f t="shared" si="2"/>
        <v>82.0065</v>
      </c>
      <c r="Q17" s="65">
        <v>13</v>
      </c>
      <c r="R17" s="25">
        <v>8</v>
      </c>
      <c r="S17" s="25" t="s">
        <v>33</v>
      </c>
      <c r="T17" s="25">
        <v>26</v>
      </c>
      <c r="U17" s="33"/>
      <c r="V17" s="33"/>
      <c r="W17" s="33"/>
      <c r="X17" s="3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4"/>
    </row>
    <row r="18" s="1" customFormat="1" ht="23" customHeight="1" spans="1:255">
      <c r="A18" s="25" t="s">
        <v>29</v>
      </c>
      <c r="B18" s="25" t="s">
        <v>30</v>
      </c>
      <c r="C18" s="26">
        <v>2023</v>
      </c>
      <c r="D18" s="25" t="s">
        <v>120</v>
      </c>
      <c r="E18" s="25">
        <v>2306110135</v>
      </c>
      <c r="F18" s="25" t="s">
        <v>134</v>
      </c>
      <c r="G18" s="28">
        <v>82</v>
      </c>
      <c r="H18" s="26">
        <v>0</v>
      </c>
      <c r="I18" s="28">
        <v>82</v>
      </c>
      <c r="J18" s="28">
        <v>80.667</v>
      </c>
      <c r="K18" s="26">
        <v>0.8</v>
      </c>
      <c r="L18" s="28">
        <f t="shared" si="1"/>
        <v>81.467</v>
      </c>
      <c r="M18" s="28">
        <v>82.7</v>
      </c>
      <c r="N18" s="26">
        <v>0</v>
      </c>
      <c r="O18" s="28">
        <f t="shared" si="0"/>
        <v>82.7</v>
      </c>
      <c r="P18" s="64">
        <f t="shared" si="2"/>
        <v>81.67025</v>
      </c>
      <c r="Q18" s="65">
        <v>14</v>
      </c>
      <c r="R18" s="25">
        <v>16</v>
      </c>
      <c r="S18" s="25" t="s">
        <v>33</v>
      </c>
      <c r="T18" s="25">
        <v>26</v>
      </c>
      <c r="U18" s="33"/>
      <c r="V18" s="33"/>
      <c r="W18" s="33"/>
      <c r="X18" s="3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4"/>
    </row>
    <row r="19" s="1" customFormat="1" ht="23" customHeight="1" spans="1:255">
      <c r="A19" s="25" t="s">
        <v>29</v>
      </c>
      <c r="B19" s="25" t="s">
        <v>30</v>
      </c>
      <c r="C19" s="26">
        <v>2023</v>
      </c>
      <c r="D19" s="25" t="s">
        <v>120</v>
      </c>
      <c r="E19" s="25">
        <v>2306110235</v>
      </c>
      <c r="F19" s="25" t="s">
        <v>135</v>
      </c>
      <c r="G19" s="28">
        <v>82</v>
      </c>
      <c r="H19" s="26">
        <v>0.7</v>
      </c>
      <c r="I19" s="28">
        <v>82.7</v>
      </c>
      <c r="J19" s="28">
        <v>82.12</v>
      </c>
      <c r="K19" s="26">
        <v>0.8</v>
      </c>
      <c r="L19" s="28">
        <f t="shared" si="1"/>
        <v>82.92</v>
      </c>
      <c r="M19" s="28">
        <v>69.7</v>
      </c>
      <c r="N19" s="26">
        <v>0</v>
      </c>
      <c r="O19" s="28">
        <f t="shared" si="0"/>
        <v>69.7</v>
      </c>
      <c r="P19" s="64">
        <f t="shared" si="2"/>
        <v>81.565</v>
      </c>
      <c r="Q19" s="65">
        <v>15</v>
      </c>
      <c r="R19" s="25">
        <v>13</v>
      </c>
      <c r="S19" s="25" t="s">
        <v>33</v>
      </c>
      <c r="T19" s="25">
        <v>26</v>
      </c>
      <c r="U19" s="33"/>
      <c r="V19" s="33"/>
      <c r="W19" s="33"/>
      <c r="X19" s="3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4"/>
    </row>
    <row r="20" s="1" customFormat="1" ht="23" customHeight="1" spans="1:255">
      <c r="A20" s="25" t="s">
        <v>29</v>
      </c>
      <c r="B20" s="25" t="s">
        <v>30</v>
      </c>
      <c r="C20" s="26">
        <v>2023</v>
      </c>
      <c r="D20" s="25" t="s">
        <v>120</v>
      </c>
      <c r="E20" s="25">
        <v>2306110203</v>
      </c>
      <c r="F20" s="25" t="s">
        <v>136</v>
      </c>
      <c r="G20" s="28">
        <v>82</v>
      </c>
      <c r="H20" s="26">
        <v>2</v>
      </c>
      <c r="I20" s="28">
        <v>84</v>
      </c>
      <c r="J20" s="28">
        <v>81</v>
      </c>
      <c r="K20" s="26">
        <v>0.8</v>
      </c>
      <c r="L20" s="28">
        <f t="shared" si="1"/>
        <v>81.8</v>
      </c>
      <c r="M20" s="28">
        <v>74.35</v>
      </c>
      <c r="N20" s="26">
        <v>0</v>
      </c>
      <c r="O20" s="28">
        <f t="shared" si="0"/>
        <v>74.35</v>
      </c>
      <c r="P20" s="64">
        <f t="shared" si="2"/>
        <v>81.385</v>
      </c>
      <c r="Q20" s="65">
        <v>16</v>
      </c>
      <c r="R20" s="25">
        <v>15</v>
      </c>
      <c r="S20" s="25" t="s">
        <v>33</v>
      </c>
      <c r="T20" s="25">
        <v>26</v>
      </c>
      <c r="U20" s="33"/>
      <c r="V20" s="33"/>
      <c r="W20" s="33"/>
      <c r="X20" s="3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4"/>
    </row>
    <row r="21" s="1" customFormat="1" ht="23" customHeight="1" spans="1:255">
      <c r="A21" s="25" t="s">
        <v>29</v>
      </c>
      <c r="B21" s="25" t="s">
        <v>30</v>
      </c>
      <c r="C21" s="26">
        <v>2023</v>
      </c>
      <c r="D21" s="25" t="s">
        <v>120</v>
      </c>
      <c r="E21" s="25">
        <v>2306110164</v>
      </c>
      <c r="F21" s="25" t="s">
        <v>137</v>
      </c>
      <c r="G21" s="28">
        <v>82</v>
      </c>
      <c r="H21" s="26">
        <v>1.5</v>
      </c>
      <c r="I21" s="28">
        <v>83.5</v>
      </c>
      <c r="J21" s="28">
        <v>79.308</v>
      </c>
      <c r="K21" s="26">
        <v>0.8</v>
      </c>
      <c r="L21" s="28">
        <f t="shared" si="1"/>
        <v>80.108</v>
      </c>
      <c r="M21" s="28">
        <v>78.8</v>
      </c>
      <c r="N21" s="26">
        <v>0</v>
      </c>
      <c r="O21" s="28">
        <f t="shared" si="0"/>
        <v>78.8</v>
      </c>
      <c r="P21" s="64">
        <f t="shared" si="2"/>
        <v>80.486</v>
      </c>
      <c r="Q21" s="65">
        <v>17</v>
      </c>
      <c r="R21" s="25">
        <v>18</v>
      </c>
      <c r="S21" s="25" t="s">
        <v>33</v>
      </c>
      <c r="T21" s="25">
        <v>26</v>
      </c>
      <c r="U21" s="33"/>
      <c r="V21" s="33"/>
      <c r="W21" s="33"/>
      <c r="X21" s="3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4"/>
    </row>
    <row r="22" s="1" customFormat="1" ht="23" customHeight="1" spans="1:255">
      <c r="A22" s="25" t="s">
        <v>29</v>
      </c>
      <c r="B22" s="25" t="s">
        <v>30</v>
      </c>
      <c r="C22" s="26">
        <v>2023</v>
      </c>
      <c r="D22" s="25" t="s">
        <v>120</v>
      </c>
      <c r="E22" s="25">
        <v>2306110165</v>
      </c>
      <c r="F22" s="25" t="s">
        <v>138</v>
      </c>
      <c r="G22" s="28">
        <v>82</v>
      </c>
      <c r="H22" s="26">
        <v>3</v>
      </c>
      <c r="I22" s="28">
        <v>85</v>
      </c>
      <c r="J22" s="28">
        <v>78.192</v>
      </c>
      <c r="K22" s="26">
        <v>0.8</v>
      </c>
      <c r="L22" s="28">
        <f t="shared" si="1"/>
        <v>78.992</v>
      </c>
      <c r="M22" s="28">
        <v>76.9</v>
      </c>
      <c r="N22" s="26">
        <v>0</v>
      </c>
      <c r="O22" s="28">
        <f t="shared" si="0"/>
        <v>76.9</v>
      </c>
      <c r="P22" s="64">
        <f t="shared" si="2"/>
        <v>79.684</v>
      </c>
      <c r="Q22" s="65">
        <v>18</v>
      </c>
      <c r="R22" s="25">
        <v>19</v>
      </c>
      <c r="S22" s="25" t="s">
        <v>33</v>
      </c>
      <c r="T22" s="25">
        <v>26</v>
      </c>
      <c r="U22" s="33"/>
      <c r="V22" s="33"/>
      <c r="W22" s="33"/>
      <c r="X22" s="3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4"/>
    </row>
    <row r="23" s="1" customFormat="1" ht="23" customHeight="1" spans="1:255">
      <c r="A23" s="25" t="s">
        <v>29</v>
      </c>
      <c r="B23" s="25" t="s">
        <v>30</v>
      </c>
      <c r="C23" s="26">
        <v>2023</v>
      </c>
      <c r="D23" s="25" t="s">
        <v>120</v>
      </c>
      <c r="E23" s="25">
        <v>2306110202</v>
      </c>
      <c r="F23" s="25" t="s">
        <v>139</v>
      </c>
      <c r="G23" s="28">
        <v>82</v>
      </c>
      <c r="H23" s="26">
        <v>0</v>
      </c>
      <c r="I23" s="28">
        <v>82</v>
      </c>
      <c r="J23" s="28">
        <v>79.37</v>
      </c>
      <c r="K23" s="26">
        <v>0</v>
      </c>
      <c r="L23" s="28">
        <f t="shared" si="1"/>
        <v>79.37</v>
      </c>
      <c r="M23" s="28">
        <v>78.2</v>
      </c>
      <c r="N23" s="26">
        <v>0</v>
      </c>
      <c r="O23" s="28">
        <f t="shared" si="0"/>
        <v>78.2</v>
      </c>
      <c r="P23" s="64">
        <f t="shared" si="2"/>
        <v>79.6475</v>
      </c>
      <c r="Q23" s="65">
        <v>19</v>
      </c>
      <c r="R23" s="25">
        <v>17</v>
      </c>
      <c r="S23" s="25" t="s">
        <v>33</v>
      </c>
      <c r="T23" s="25">
        <v>26</v>
      </c>
      <c r="U23" s="33"/>
      <c r="V23" s="33"/>
      <c r="W23" s="33"/>
      <c r="X23" s="3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  <c r="IU23" s="4"/>
    </row>
    <row r="24" s="1" customFormat="1" ht="23" customHeight="1" spans="1:255">
      <c r="A24" s="25" t="s">
        <v>29</v>
      </c>
      <c r="B24" s="25" t="s">
        <v>30</v>
      </c>
      <c r="C24" s="26">
        <v>2023</v>
      </c>
      <c r="D24" s="25" t="s">
        <v>120</v>
      </c>
      <c r="E24" s="25">
        <v>2306110199</v>
      </c>
      <c r="F24" s="25" t="s">
        <v>140</v>
      </c>
      <c r="G24" s="28">
        <v>82</v>
      </c>
      <c r="H24" s="26">
        <v>0</v>
      </c>
      <c r="I24" s="28">
        <v>82</v>
      </c>
      <c r="J24" s="28">
        <v>76.196</v>
      </c>
      <c r="K24" s="26">
        <v>0</v>
      </c>
      <c r="L24" s="28">
        <f t="shared" si="1"/>
        <v>76.196</v>
      </c>
      <c r="M24" s="28">
        <v>78.4</v>
      </c>
      <c r="N24" s="26">
        <v>0</v>
      </c>
      <c r="O24" s="28">
        <f t="shared" si="0"/>
        <v>78.4</v>
      </c>
      <c r="P24" s="64">
        <f t="shared" si="2"/>
        <v>77.287</v>
      </c>
      <c r="Q24" s="65">
        <v>20</v>
      </c>
      <c r="R24" s="25">
        <v>20</v>
      </c>
      <c r="S24" s="25" t="s">
        <v>33</v>
      </c>
      <c r="T24" s="25">
        <v>26</v>
      </c>
      <c r="U24" s="33"/>
      <c r="V24" s="33"/>
      <c r="W24" s="33"/>
      <c r="X24" s="3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4"/>
    </row>
    <row r="25" s="1" customFormat="1" ht="23" customHeight="1" spans="1:255">
      <c r="A25" s="25" t="s">
        <v>29</v>
      </c>
      <c r="B25" s="25" t="s">
        <v>30</v>
      </c>
      <c r="C25" s="26">
        <v>2023</v>
      </c>
      <c r="D25" s="25" t="s">
        <v>120</v>
      </c>
      <c r="E25" s="25">
        <v>2306110240</v>
      </c>
      <c r="F25" s="25" t="s">
        <v>141</v>
      </c>
      <c r="G25" s="28">
        <v>82</v>
      </c>
      <c r="H25" s="26">
        <v>0</v>
      </c>
      <c r="I25" s="28">
        <v>82</v>
      </c>
      <c r="J25" s="28">
        <v>75.441</v>
      </c>
      <c r="K25" s="26">
        <v>0</v>
      </c>
      <c r="L25" s="28">
        <f t="shared" si="1"/>
        <v>75.441</v>
      </c>
      <c r="M25" s="28">
        <v>69.4</v>
      </c>
      <c r="N25" s="26">
        <v>0</v>
      </c>
      <c r="O25" s="28">
        <f t="shared" si="0"/>
        <v>69.4</v>
      </c>
      <c r="P25" s="64">
        <f t="shared" si="2"/>
        <v>75.82075</v>
      </c>
      <c r="Q25" s="65">
        <v>21</v>
      </c>
      <c r="R25" s="25">
        <v>21</v>
      </c>
      <c r="S25" s="25" t="s">
        <v>33</v>
      </c>
      <c r="T25" s="25">
        <v>26</v>
      </c>
      <c r="U25" s="33"/>
      <c r="V25" s="33"/>
      <c r="W25" s="33"/>
      <c r="X25" s="3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4"/>
    </row>
    <row r="26" s="1" customFormat="1" ht="23" customHeight="1" spans="1:255">
      <c r="A26" s="25" t="s">
        <v>29</v>
      </c>
      <c r="B26" s="25" t="s">
        <v>30</v>
      </c>
      <c r="C26" s="26">
        <v>2023</v>
      </c>
      <c r="D26" s="25" t="s">
        <v>120</v>
      </c>
      <c r="E26" s="25">
        <v>2306110201</v>
      </c>
      <c r="F26" s="25" t="s">
        <v>142</v>
      </c>
      <c r="G26" s="28">
        <v>82</v>
      </c>
      <c r="H26" s="26">
        <v>0</v>
      </c>
      <c r="I26" s="28">
        <v>82</v>
      </c>
      <c r="J26" s="28">
        <v>75</v>
      </c>
      <c r="K26" s="26">
        <v>0</v>
      </c>
      <c r="L26" s="28">
        <f t="shared" si="1"/>
        <v>75</v>
      </c>
      <c r="M26" s="28">
        <v>67.45</v>
      </c>
      <c r="N26" s="26">
        <v>0</v>
      </c>
      <c r="O26" s="28">
        <f t="shared" si="0"/>
        <v>67.45</v>
      </c>
      <c r="P26" s="64">
        <f t="shared" si="2"/>
        <v>75.295</v>
      </c>
      <c r="Q26" s="65">
        <v>22</v>
      </c>
      <c r="R26" s="25">
        <v>22</v>
      </c>
      <c r="S26" s="38" t="s">
        <v>143</v>
      </c>
      <c r="T26" s="25">
        <v>26</v>
      </c>
      <c r="U26" s="33"/>
      <c r="V26" s="33"/>
      <c r="W26" s="33"/>
      <c r="X26" s="3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4"/>
    </row>
    <row r="27" s="1" customFormat="1" ht="23" customHeight="1" spans="1:255">
      <c r="A27" s="25" t="s">
        <v>29</v>
      </c>
      <c r="B27" s="25" t="s">
        <v>30</v>
      </c>
      <c r="C27" s="26">
        <v>2023</v>
      </c>
      <c r="D27" s="25" t="s">
        <v>120</v>
      </c>
      <c r="E27" s="25">
        <v>2306110204</v>
      </c>
      <c r="F27" s="25" t="s">
        <v>144</v>
      </c>
      <c r="G27" s="28">
        <v>82</v>
      </c>
      <c r="H27" s="26">
        <v>0</v>
      </c>
      <c r="I27" s="28">
        <v>82</v>
      </c>
      <c r="J27" s="28">
        <v>72.411</v>
      </c>
      <c r="K27" s="26">
        <v>0</v>
      </c>
      <c r="L27" s="28">
        <f t="shared" si="1"/>
        <v>72.411</v>
      </c>
      <c r="M27" s="28">
        <v>73.3</v>
      </c>
      <c r="N27" s="26">
        <v>0</v>
      </c>
      <c r="O27" s="28">
        <f t="shared" si="0"/>
        <v>73.3</v>
      </c>
      <c r="P27" s="64">
        <f t="shared" si="2"/>
        <v>73.93825</v>
      </c>
      <c r="Q27" s="65">
        <v>23</v>
      </c>
      <c r="R27" s="25">
        <v>24</v>
      </c>
      <c r="S27" s="38" t="s">
        <v>143</v>
      </c>
      <c r="T27" s="25">
        <v>26</v>
      </c>
      <c r="U27" s="33"/>
      <c r="V27" s="33"/>
      <c r="W27" s="33"/>
      <c r="X27" s="3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4"/>
    </row>
    <row r="28" s="1" customFormat="1" ht="23" customHeight="1" spans="1:255">
      <c r="A28" s="25" t="s">
        <v>29</v>
      </c>
      <c r="B28" s="25" t="s">
        <v>30</v>
      </c>
      <c r="C28" s="26">
        <v>2023</v>
      </c>
      <c r="D28" s="25" t="s">
        <v>120</v>
      </c>
      <c r="E28" s="25">
        <v>2306110198</v>
      </c>
      <c r="F28" s="25" t="s">
        <v>145</v>
      </c>
      <c r="G28" s="28">
        <v>82</v>
      </c>
      <c r="H28" s="26">
        <v>0</v>
      </c>
      <c r="I28" s="28">
        <v>82</v>
      </c>
      <c r="J28" s="28">
        <v>72.491</v>
      </c>
      <c r="K28" s="26">
        <v>0</v>
      </c>
      <c r="L28" s="28">
        <f t="shared" si="1"/>
        <v>72.491</v>
      </c>
      <c r="M28" s="28">
        <v>63.4</v>
      </c>
      <c r="N28" s="26">
        <v>0</v>
      </c>
      <c r="O28" s="28">
        <f t="shared" si="0"/>
        <v>63.4</v>
      </c>
      <c r="P28" s="64">
        <f t="shared" si="2"/>
        <v>73.00825</v>
      </c>
      <c r="Q28" s="65">
        <v>24</v>
      </c>
      <c r="R28" s="25">
        <v>23</v>
      </c>
      <c r="S28" s="38" t="s">
        <v>143</v>
      </c>
      <c r="T28" s="25">
        <v>26</v>
      </c>
      <c r="U28" s="33"/>
      <c r="V28" s="33"/>
      <c r="W28" s="33"/>
      <c r="X28" s="3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4"/>
    </row>
    <row r="29" s="1" customFormat="1" ht="23" customHeight="1" spans="1:255">
      <c r="A29" s="25" t="s">
        <v>29</v>
      </c>
      <c r="B29" s="25" t="s">
        <v>30</v>
      </c>
      <c r="C29" s="26">
        <v>2023</v>
      </c>
      <c r="D29" s="25" t="s">
        <v>120</v>
      </c>
      <c r="E29" s="25">
        <v>2306110207</v>
      </c>
      <c r="F29" s="25" t="s">
        <v>146</v>
      </c>
      <c r="G29" s="28">
        <v>82</v>
      </c>
      <c r="H29" s="26">
        <v>0</v>
      </c>
      <c r="I29" s="28">
        <v>82</v>
      </c>
      <c r="J29" s="28">
        <v>70.385</v>
      </c>
      <c r="K29" s="26">
        <v>0</v>
      </c>
      <c r="L29" s="28">
        <f t="shared" si="1"/>
        <v>70.385</v>
      </c>
      <c r="M29" s="28">
        <v>75.75</v>
      </c>
      <c r="N29" s="26">
        <v>0</v>
      </c>
      <c r="O29" s="28">
        <f t="shared" si="0"/>
        <v>75.75</v>
      </c>
      <c r="P29" s="64">
        <f t="shared" si="2"/>
        <v>72.66375</v>
      </c>
      <c r="Q29" s="65">
        <v>25</v>
      </c>
      <c r="R29" s="25">
        <v>26</v>
      </c>
      <c r="S29" s="38" t="s">
        <v>143</v>
      </c>
      <c r="T29" s="25">
        <v>26</v>
      </c>
      <c r="U29" s="33"/>
      <c r="V29" s="33"/>
      <c r="W29" s="33"/>
      <c r="X29" s="3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4"/>
    </row>
    <row r="30" s="1" customFormat="1" ht="23" customHeight="1" spans="1:255">
      <c r="A30" s="25" t="s">
        <v>29</v>
      </c>
      <c r="B30" s="25" t="s">
        <v>30</v>
      </c>
      <c r="C30" s="26">
        <v>2023</v>
      </c>
      <c r="D30" s="25" t="s">
        <v>120</v>
      </c>
      <c r="E30" s="25">
        <v>2306110243</v>
      </c>
      <c r="F30" s="25" t="s">
        <v>147</v>
      </c>
      <c r="G30" s="28">
        <v>82</v>
      </c>
      <c r="H30" s="26">
        <v>0</v>
      </c>
      <c r="I30" s="28">
        <v>82</v>
      </c>
      <c r="J30" s="28">
        <v>71.836</v>
      </c>
      <c r="K30" s="26">
        <v>0</v>
      </c>
      <c r="L30" s="28">
        <f t="shared" si="1"/>
        <v>71.836</v>
      </c>
      <c r="M30" s="28">
        <v>60</v>
      </c>
      <c r="N30" s="26">
        <v>0</v>
      </c>
      <c r="O30" s="28">
        <f t="shared" si="0"/>
        <v>60</v>
      </c>
      <c r="P30" s="64">
        <f t="shared" si="2"/>
        <v>72.177</v>
      </c>
      <c r="Q30" s="65">
        <v>26</v>
      </c>
      <c r="R30" s="25">
        <v>25</v>
      </c>
      <c r="S30" s="38" t="s">
        <v>143</v>
      </c>
      <c r="T30" s="25">
        <v>26</v>
      </c>
      <c r="U30" s="33"/>
      <c r="V30" s="33"/>
      <c r="W30" s="33"/>
      <c r="X30" s="3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4"/>
    </row>
    <row r="31" s="1" customFormat="1" customHeight="1" spans="1:255">
      <c r="A31" s="48"/>
      <c r="B31" s="48"/>
      <c r="C31" s="49"/>
      <c r="D31" s="48"/>
      <c r="E31" s="48"/>
      <c r="F31" s="48"/>
      <c r="G31" s="91"/>
      <c r="H31" s="49"/>
      <c r="I31" s="91"/>
      <c r="J31" s="91"/>
      <c r="K31" s="49"/>
      <c r="L31" s="49"/>
      <c r="M31" s="91"/>
      <c r="N31" s="49"/>
      <c r="O31" s="91"/>
      <c r="P31" s="104"/>
      <c r="Q31" s="104"/>
      <c r="R31" s="48"/>
      <c r="S31" s="48"/>
      <c r="T31" s="48"/>
      <c r="U31" s="33"/>
      <c r="V31" s="33"/>
      <c r="W31" s="42"/>
      <c r="X31" s="105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4"/>
    </row>
    <row r="32" s="1" customFormat="1" customHeight="1" spans="1:255">
      <c r="A32" s="50" t="s">
        <v>114</v>
      </c>
      <c r="B32" s="51" t="s">
        <v>115</v>
      </c>
      <c r="C32" s="5"/>
      <c r="D32" s="51"/>
      <c r="E32" s="51"/>
      <c r="F32" s="51"/>
      <c r="G32" s="51"/>
      <c r="H32" s="51"/>
      <c r="I32" s="51"/>
      <c r="J32" s="51"/>
      <c r="K32" s="51"/>
      <c r="L32" s="51"/>
      <c r="M32" s="51"/>
      <c r="N32" s="51"/>
      <c r="O32" s="51"/>
      <c r="P32" s="51"/>
      <c r="Q32" s="51"/>
      <c r="R32" s="51"/>
      <c r="S32" s="51"/>
      <c r="T32" s="51"/>
      <c r="U32" s="51"/>
      <c r="V32" s="51"/>
      <c r="W32" s="51"/>
      <c r="X32" s="51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4"/>
    </row>
    <row r="33" s="1" customFormat="1" customHeight="1" spans="1:255">
      <c r="A33" s="52"/>
      <c r="B33" s="53" t="s">
        <v>116</v>
      </c>
      <c r="C33" s="5"/>
      <c r="D33" s="51"/>
      <c r="E33" s="51"/>
      <c r="F33" s="51"/>
      <c r="G33" s="51"/>
      <c r="H33" s="51"/>
      <c r="I33" s="51"/>
      <c r="J33" s="51"/>
      <c r="K33" s="51"/>
      <c r="L33" s="51"/>
      <c r="M33" s="51"/>
      <c r="N33" s="51"/>
      <c r="O33" s="51"/>
      <c r="P33" s="51"/>
      <c r="Q33" s="51"/>
      <c r="R33" s="51"/>
      <c r="S33" s="51"/>
      <c r="T33" s="51"/>
      <c r="U33" s="51"/>
      <c r="V33" s="51"/>
      <c r="W33" s="51"/>
      <c r="X33" s="51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4"/>
    </row>
    <row r="34" s="1" customFormat="1" customHeight="1" spans="1:255">
      <c r="A34" s="52"/>
      <c r="B34" s="51" t="s">
        <v>117</v>
      </c>
      <c r="C34" s="5"/>
      <c r="D34" s="51"/>
      <c r="E34" s="51"/>
      <c r="F34" s="51"/>
      <c r="G34" s="51"/>
      <c r="H34" s="51"/>
      <c r="I34" s="51"/>
      <c r="J34" s="51"/>
      <c r="K34" s="51"/>
      <c r="L34" s="51"/>
      <c r="M34" s="51"/>
      <c r="N34" s="51"/>
      <c r="O34" s="51"/>
      <c r="P34" s="51"/>
      <c r="Q34" s="51"/>
      <c r="R34" s="51"/>
      <c r="S34" s="51"/>
      <c r="T34" s="51"/>
      <c r="U34" s="51"/>
      <c r="V34" s="51"/>
      <c r="W34" s="51"/>
      <c r="X34" s="51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4"/>
    </row>
    <row r="35" s="4" customFormat="1" ht="14" customHeight="1" spans="1:255">
      <c r="A35" s="52"/>
      <c r="B35" s="51" t="s">
        <v>118</v>
      </c>
      <c r="D35" s="51"/>
      <c r="E35" s="51"/>
      <c r="F35" s="51"/>
      <c r="G35" s="51"/>
      <c r="H35" s="51"/>
      <c r="I35" s="51"/>
      <c r="J35" s="51"/>
      <c r="K35" s="51"/>
      <c r="L35" s="51"/>
      <c r="M35" s="51"/>
      <c r="N35" s="51"/>
      <c r="O35" s="51"/>
      <c r="P35" s="51"/>
      <c r="Q35" s="51"/>
      <c r="R35" s="51"/>
      <c r="S35" s="51"/>
      <c r="T35" s="51"/>
      <c r="U35" s="51"/>
      <c r="V35" s="51"/>
      <c r="W35" s="51"/>
      <c r="X35" s="51"/>
    </row>
    <row r="36" s="4" customFormat="1" customHeight="1" spans="1:255">
      <c r="A36" s="54"/>
      <c r="B36" s="53" t="s">
        <v>119</v>
      </c>
      <c r="D36" s="51"/>
      <c r="E36" s="51"/>
      <c r="F36" s="51"/>
      <c r="G36" s="51"/>
      <c r="H36" s="51"/>
      <c r="I36" s="51"/>
      <c r="J36" s="51"/>
      <c r="K36" s="51"/>
      <c r="L36" s="51"/>
      <c r="M36" s="51"/>
      <c r="N36" s="51"/>
      <c r="O36" s="51"/>
      <c r="P36" s="51"/>
      <c r="Q36" s="51"/>
      <c r="R36" s="51"/>
      <c r="S36" s="51"/>
      <c r="T36" s="51"/>
      <c r="U36" s="51"/>
      <c r="V36" s="51"/>
      <c r="W36" s="51"/>
      <c r="X36" s="51"/>
    </row>
    <row r="37" s="1" customFormat="1" customHeight="1" spans="1:255">
      <c r="A37" s="4"/>
      <c r="B37" s="4"/>
      <c r="C37" s="4"/>
      <c r="D37" s="4"/>
      <c r="E37" s="4"/>
      <c r="F37" s="4"/>
      <c r="G37" s="6"/>
      <c r="H37" s="5"/>
      <c r="I37" s="6"/>
      <c r="J37" s="6"/>
      <c r="K37" s="5"/>
      <c r="L37" s="5"/>
      <c r="M37" s="6"/>
      <c r="N37" s="5"/>
      <c r="O37" s="6"/>
      <c r="P37" s="7"/>
      <c r="Q37" s="7"/>
      <c r="R37" s="4"/>
      <c r="S37" s="8"/>
      <c r="T37" s="4"/>
      <c r="U37" s="9"/>
      <c r="V37" s="9"/>
      <c r="W37" s="5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4"/>
    </row>
    <row r="38" s="1" customFormat="1" customHeight="1" spans="1:255">
      <c r="A38" s="4"/>
      <c r="B38" s="4"/>
      <c r="C38" s="4"/>
      <c r="D38" s="4"/>
      <c r="E38" s="4"/>
      <c r="F38" s="4"/>
      <c r="G38" s="6"/>
      <c r="H38" s="5"/>
      <c r="I38" s="6"/>
      <c r="J38" s="6"/>
      <c r="K38" s="5"/>
      <c r="L38" s="5"/>
      <c r="M38" s="6"/>
      <c r="N38" s="5"/>
      <c r="O38" s="6"/>
      <c r="P38" s="7"/>
      <c r="Q38" s="7"/>
      <c r="R38" s="4"/>
      <c r="S38" s="8"/>
      <c r="T38" s="4"/>
      <c r="U38" s="9"/>
      <c r="V38" s="9"/>
      <c r="W38" s="5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4"/>
    </row>
    <row r="39" s="1" customFormat="1" customHeight="1" spans="1:255">
      <c r="A39" s="4"/>
      <c r="B39" s="4"/>
      <c r="C39" s="4"/>
      <c r="D39" s="4"/>
      <c r="E39" s="4"/>
      <c r="F39" s="4"/>
      <c r="G39" s="6"/>
      <c r="H39" s="5"/>
      <c r="I39" s="6"/>
      <c r="J39" s="6"/>
      <c r="K39" s="5"/>
      <c r="L39" s="5"/>
      <c r="M39" s="6"/>
      <c r="N39" s="5"/>
      <c r="O39" s="6"/>
      <c r="P39" s="7"/>
      <c r="Q39" s="7"/>
      <c r="R39" s="4"/>
      <c r="S39" s="8"/>
      <c r="T39" s="4"/>
      <c r="U39" s="9"/>
      <c r="V39" s="9"/>
      <c r="W39" s="5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  <c r="DS39" s="4"/>
      <c r="DT39" s="4"/>
      <c r="DU39" s="4"/>
      <c r="DV39" s="4"/>
      <c r="DW39" s="4"/>
      <c r="DX39" s="4"/>
      <c r="DY39" s="4"/>
      <c r="DZ39" s="4"/>
      <c r="EA39" s="4"/>
      <c r="EB39" s="4"/>
      <c r="EC39" s="4"/>
      <c r="ED39" s="4"/>
      <c r="EE39" s="4"/>
      <c r="EF39" s="4"/>
      <c r="EG39" s="4"/>
      <c r="EH39" s="4"/>
      <c r="EI39" s="4"/>
      <c r="EJ39" s="4"/>
      <c r="EK39" s="4"/>
      <c r="EL39" s="4"/>
      <c r="EM39" s="4"/>
      <c r="EN39" s="4"/>
      <c r="EO39" s="4"/>
      <c r="EP39" s="4"/>
      <c r="EQ39" s="4"/>
      <c r="ER39" s="4"/>
      <c r="ES39" s="4"/>
      <c r="ET39" s="4"/>
      <c r="EU39" s="4"/>
      <c r="EV39" s="4"/>
      <c r="EW39" s="4"/>
      <c r="EX39" s="4"/>
      <c r="EY39" s="4"/>
      <c r="EZ39" s="4"/>
      <c r="FA39" s="4"/>
      <c r="FB39" s="4"/>
      <c r="FC39" s="4"/>
      <c r="FD39" s="4"/>
      <c r="FE39" s="4"/>
      <c r="FF39" s="4"/>
      <c r="FG39" s="4"/>
      <c r="FH39" s="4"/>
      <c r="FI39" s="4"/>
      <c r="FJ39" s="4"/>
      <c r="FK39" s="4"/>
      <c r="FL39" s="4"/>
      <c r="FM39" s="4"/>
      <c r="FN39" s="4"/>
      <c r="FO39" s="4"/>
      <c r="FP39" s="4"/>
      <c r="FQ39" s="4"/>
      <c r="FR39" s="4"/>
      <c r="FS39" s="4"/>
      <c r="FT39" s="4"/>
      <c r="FU39" s="4"/>
      <c r="FV39" s="4"/>
      <c r="FW39" s="4"/>
      <c r="FX39" s="4"/>
      <c r="FY39" s="4"/>
      <c r="FZ39" s="4"/>
      <c r="GA39" s="4"/>
      <c r="GB39" s="4"/>
      <c r="GC39" s="4"/>
      <c r="GD39" s="4"/>
      <c r="GE39" s="4"/>
      <c r="GF39" s="4"/>
      <c r="GG39" s="4"/>
      <c r="GH39" s="4"/>
      <c r="GI39" s="4"/>
      <c r="GJ39" s="4"/>
      <c r="GK39" s="4"/>
      <c r="GL39" s="4"/>
      <c r="GM39" s="4"/>
      <c r="GN39" s="4"/>
      <c r="GO39" s="4"/>
      <c r="GP39" s="4"/>
      <c r="GQ39" s="4"/>
      <c r="GR39" s="4"/>
      <c r="GS39" s="4"/>
      <c r="GT39" s="4"/>
      <c r="GU39" s="4"/>
      <c r="GV39" s="4"/>
      <c r="GW39" s="4"/>
      <c r="GX39" s="4"/>
      <c r="GY39" s="4"/>
      <c r="GZ39" s="4"/>
      <c r="HA39" s="4"/>
      <c r="HB39" s="4"/>
      <c r="HC39" s="4"/>
      <c r="HD39" s="4"/>
      <c r="HE39" s="4"/>
      <c r="HF39" s="4"/>
      <c r="HG39" s="4"/>
      <c r="HH39" s="4"/>
      <c r="HI39" s="4"/>
      <c r="HJ39" s="4"/>
      <c r="HK39" s="4"/>
      <c r="HL39" s="4"/>
      <c r="HM39" s="4"/>
      <c r="HN39" s="4"/>
      <c r="HO39" s="4"/>
      <c r="HP39" s="4"/>
      <c r="HQ39" s="4"/>
      <c r="HR39" s="4"/>
      <c r="HS39" s="4"/>
      <c r="HT39" s="4"/>
      <c r="HU39" s="4"/>
      <c r="HV39" s="4"/>
      <c r="HW39" s="4"/>
      <c r="HX39" s="4"/>
      <c r="HY39" s="4"/>
      <c r="HZ39" s="4"/>
      <c r="IA39" s="4"/>
      <c r="IB39" s="4"/>
      <c r="IC39" s="4"/>
      <c r="ID39" s="4"/>
      <c r="IE39" s="4"/>
      <c r="IF39" s="4"/>
      <c r="IG39" s="4"/>
      <c r="IH39" s="4"/>
      <c r="II39" s="4"/>
      <c r="IJ39" s="4"/>
      <c r="IK39" s="4"/>
      <c r="IL39" s="4"/>
      <c r="IM39" s="4"/>
      <c r="IN39" s="4"/>
      <c r="IO39" s="4"/>
      <c r="IP39" s="4"/>
      <c r="IQ39" s="4"/>
      <c r="IR39" s="4"/>
      <c r="IS39" s="4"/>
      <c r="IT39" s="4"/>
      <c r="IU39" s="4"/>
    </row>
    <row r="40" s="1" customFormat="1" customHeight="1" spans="1:255">
      <c r="A40" s="4"/>
      <c r="B40" s="4"/>
      <c r="C40" s="4"/>
      <c r="D40" s="4"/>
      <c r="E40" s="4"/>
      <c r="F40" s="4"/>
      <c r="G40" s="6"/>
      <c r="H40" s="5"/>
      <c r="I40" s="6"/>
      <c r="J40" s="6"/>
      <c r="K40" s="5"/>
      <c r="L40" s="5"/>
      <c r="M40" s="6"/>
      <c r="N40" s="5"/>
      <c r="O40" s="6"/>
      <c r="P40" s="7"/>
      <c r="Q40" s="7"/>
      <c r="R40" s="4"/>
      <c r="S40" s="8"/>
      <c r="T40" s="4"/>
      <c r="U40" s="9"/>
      <c r="V40" s="9"/>
      <c r="W40" s="5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4"/>
      <c r="DA40" s="4"/>
      <c r="DB40" s="4"/>
      <c r="DC40" s="4"/>
      <c r="DD40" s="4"/>
      <c r="DE40" s="4"/>
      <c r="DF40" s="4"/>
      <c r="DG40" s="4"/>
      <c r="DH40" s="4"/>
      <c r="DI40" s="4"/>
      <c r="DJ40" s="4"/>
      <c r="DK40" s="4"/>
      <c r="DL40" s="4"/>
      <c r="DM40" s="4"/>
      <c r="DN40" s="4"/>
      <c r="DO40" s="4"/>
      <c r="DP40" s="4"/>
      <c r="DQ40" s="4"/>
      <c r="DR40" s="4"/>
      <c r="DS40" s="4"/>
      <c r="DT40" s="4"/>
      <c r="DU40" s="4"/>
      <c r="DV40" s="4"/>
      <c r="DW40" s="4"/>
      <c r="DX40" s="4"/>
      <c r="DY40" s="4"/>
      <c r="DZ40" s="4"/>
      <c r="EA40" s="4"/>
      <c r="EB40" s="4"/>
      <c r="EC40" s="4"/>
      <c r="ED40" s="4"/>
      <c r="EE40" s="4"/>
      <c r="EF40" s="4"/>
      <c r="EG40" s="4"/>
      <c r="EH40" s="4"/>
      <c r="EI40" s="4"/>
      <c r="EJ40" s="4"/>
      <c r="EK40" s="4"/>
      <c r="EL40" s="4"/>
      <c r="EM40" s="4"/>
      <c r="EN40" s="4"/>
      <c r="EO40" s="4"/>
      <c r="EP40" s="4"/>
      <c r="EQ40" s="4"/>
      <c r="ER40" s="4"/>
      <c r="ES40" s="4"/>
      <c r="ET40" s="4"/>
      <c r="EU40" s="4"/>
      <c r="EV40" s="4"/>
      <c r="EW40" s="4"/>
      <c r="EX40" s="4"/>
      <c r="EY40" s="4"/>
      <c r="EZ40" s="4"/>
      <c r="FA40" s="4"/>
      <c r="FB40" s="4"/>
      <c r="FC40" s="4"/>
      <c r="FD40" s="4"/>
      <c r="FE40" s="4"/>
      <c r="FF40" s="4"/>
      <c r="FG40" s="4"/>
      <c r="FH40" s="4"/>
      <c r="FI40" s="4"/>
      <c r="FJ40" s="4"/>
      <c r="FK40" s="4"/>
      <c r="FL40" s="4"/>
      <c r="FM40" s="4"/>
      <c r="FN40" s="4"/>
      <c r="FO40" s="4"/>
      <c r="FP40" s="4"/>
      <c r="FQ40" s="4"/>
      <c r="FR40" s="4"/>
      <c r="FS40" s="4"/>
      <c r="FT40" s="4"/>
      <c r="FU40" s="4"/>
      <c r="FV40" s="4"/>
      <c r="FW40" s="4"/>
      <c r="FX40" s="4"/>
      <c r="FY40" s="4"/>
      <c r="FZ40" s="4"/>
      <c r="GA40" s="4"/>
      <c r="GB40" s="4"/>
      <c r="GC40" s="4"/>
      <c r="GD40" s="4"/>
      <c r="GE40" s="4"/>
      <c r="GF40" s="4"/>
      <c r="GG40" s="4"/>
      <c r="GH40" s="4"/>
      <c r="GI40" s="4"/>
      <c r="GJ40" s="4"/>
      <c r="GK40" s="4"/>
      <c r="GL40" s="4"/>
      <c r="GM40" s="4"/>
      <c r="GN40" s="4"/>
      <c r="GO40" s="4"/>
      <c r="GP40" s="4"/>
      <c r="GQ40" s="4"/>
      <c r="GR40" s="4"/>
      <c r="GS40" s="4"/>
      <c r="GT40" s="4"/>
      <c r="GU40" s="4"/>
      <c r="GV40" s="4"/>
      <c r="GW40" s="4"/>
      <c r="GX40" s="4"/>
      <c r="GY40" s="4"/>
      <c r="GZ40" s="4"/>
      <c r="HA40" s="4"/>
      <c r="HB40" s="4"/>
      <c r="HC40" s="4"/>
      <c r="HD40" s="4"/>
      <c r="HE40" s="4"/>
      <c r="HF40" s="4"/>
      <c r="HG40" s="4"/>
      <c r="HH40" s="4"/>
      <c r="HI40" s="4"/>
      <c r="HJ40" s="4"/>
      <c r="HK40" s="4"/>
      <c r="HL40" s="4"/>
      <c r="HM40" s="4"/>
      <c r="HN40" s="4"/>
      <c r="HO40" s="4"/>
      <c r="HP40" s="4"/>
      <c r="HQ40" s="4"/>
      <c r="HR40" s="4"/>
      <c r="HS40" s="4"/>
      <c r="HT40" s="4"/>
      <c r="HU40" s="4"/>
      <c r="HV40" s="4"/>
      <c r="HW40" s="4"/>
      <c r="HX40" s="4"/>
      <c r="HY40" s="4"/>
      <c r="HZ40" s="4"/>
      <c r="IA40" s="4"/>
      <c r="IB40" s="4"/>
      <c r="IC40" s="4"/>
      <c r="ID40" s="4"/>
      <c r="IE40" s="4"/>
      <c r="IF40" s="4"/>
      <c r="IG40" s="4"/>
      <c r="IH40" s="4"/>
      <c r="II40" s="4"/>
      <c r="IJ40" s="4"/>
      <c r="IK40" s="4"/>
      <c r="IL40" s="4"/>
      <c r="IM40" s="4"/>
      <c r="IN40" s="4"/>
      <c r="IO40" s="4"/>
      <c r="IP40" s="4"/>
      <c r="IQ40" s="4"/>
      <c r="IR40" s="4"/>
      <c r="IS40" s="4"/>
      <c r="IT40" s="4"/>
      <c r="IU40" s="4"/>
    </row>
    <row r="41" s="1" customFormat="1" customHeight="1" spans="1:255">
      <c r="A41" s="4"/>
      <c r="B41" s="4"/>
      <c r="C41" s="4"/>
      <c r="D41" s="4"/>
      <c r="E41" s="4"/>
      <c r="F41" s="4"/>
      <c r="G41" s="6"/>
      <c r="H41" s="5"/>
      <c r="I41" s="6"/>
      <c r="J41" s="6"/>
      <c r="K41" s="5"/>
      <c r="L41" s="5"/>
      <c r="M41" s="6"/>
      <c r="N41" s="5"/>
      <c r="O41" s="6"/>
      <c r="P41" s="7"/>
      <c r="Q41" s="7"/>
      <c r="R41" s="4"/>
      <c r="S41" s="8"/>
      <c r="T41" s="4"/>
      <c r="U41" s="9"/>
      <c r="V41" s="9"/>
      <c r="W41" s="5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4"/>
      <c r="CO41" s="4"/>
      <c r="CP41" s="4"/>
      <c r="CQ41" s="4"/>
      <c r="CR41" s="4"/>
      <c r="CS41" s="4"/>
      <c r="CT41" s="4"/>
      <c r="CU41" s="4"/>
      <c r="CV41" s="4"/>
      <c r="CW41" s="4"/>
      <c r="CX41" s="4"/>
      <c r="CY41" s="4"/>
      <c r="CZ41" s="4"/>
      <c r="DA41" s="4"/>
      <c r="DB41" s="4"/>
      <c r="DC41" s="4"/>
      <c r="DD41" s="4"/>
      <c r="DE41" s="4"/>
      <c r="DF41" s="4"/>
      <c r="DG41" s="4"/>
      <c r="DH41" s="4"/>
      <c r="DI41" s="4"/>
      <c r="DJ41" s="4"/>
      <c r="DK41" s="4"/>
      <c r="DL41" s="4"/>
      <c r="DM41" s="4"/>
      <c r="DN41" s="4"/>
      <c r="DO41" s="4"/>
      <c r="DP41" s="4"/>
      <c r="DQ41" s="4"/>
      <c r="DR41" s="4"/>
      <c r="DS41" s="4"/>
      <c r="DT41" s="4"/>
      <c r="DU41" s="4"/>
      <c r="DV41" s="4"/>
      <c r="DW41" s="4"/>
      <c r="DX41" s="4"/>
      <c r="DY41" s="4"/>
      <c r="DZ41" s="4"/>
      <c r="EA41" s="4"/>
      <c r="EB41" s="4"/>
      <c r="EC41" s="4"/>
      <c r="ED41" s="4"/>
      <c r="EE41" s="4"/>
      <c r="EF41" s="4"/>
      <c r="EG41" s="4"/>
      <c r="EH41" s="4"/>
      <c r="EI41" s="4"/>
      <c r="EJ41" s="4"/>
      <c r="EK41" s="4"/>
      <c r="EL41" s="4"/>
      <c r="EM41" s="4"/>
      <c r="EN41" s="4"/>
      <c r="EO41" s="4"/>
      <c r="EP41" s="4"/>
      <c r="EQ41" s="4"/>
      <c r="ER41" s="4"/>
      <c r="ES41" s="4"/>
      <c r="ET41" s="4"/>
      <c r="EU41" s="4"/>
      <c r="EV41" s="4"/>
      <c r="EW41" s="4"/>
      <c r="EX41" s="4"/>
      <c r="EY41" s="4"/>
      <c r="EZ41" s="4"/>
      <c r="FA41" s="4"/>
      <c r="FB41" s="4"/>
      <c r="FC41" s="4"/>
      <c r="FD41" s="4"/>
      <c r="FE41" s="4"/>
      <c r="FF41" s="4"/>
      <c r="FG41" s="4"/>
      <c r="FH41" s="4"/>
      <c r="FI41" s="4"/>
      <c r="FJ41" s="4"/>
      <c r="FK41" s="4"/>
      <c r="FL41" s="4"/>
      <c r="FM41" s="4"/>
      <c r="FN41" s="4"/>
      <c r="FO41" s="4"/>
      <c r="FP41" s="4"/>
      <c r="FQ41" s="4"/>
      <c r="FR41" s="4"/>
      <c r="FS41" s="4"/>
      <c r="FT41" s="4"/>
      <c r="FU41" s="4"/>
      <c r="FV41" s="4"/>
      <c r="FW41" s="4"/>
      <c r="FX41" s="4"/>
      <c r="FY41" s="4"/>
      <c r="FZ41" s="4"/>
      <c r="GA41" s="4"/>
      <c r="GB41" s="4"/>
      <c r="GC41" s="4"/>
      <c r="GD41" s="4"/>
      <c r="GE41" s="4"/>
      <c r="GF41" s="4"/>
      <c r="GG41" s="4"/>
      <c r="GH41" s="4"/>
      <c r="GI41" s="4"/>
      <c r="GJ41" s="4"/>
      <c r="GK41" s="4"/>
      <c r="GL41" s="4"/>
      <c r="GM41" s="4"/>
      <c r="GN41" s="4"/>
      <c r="GO41" s="4"/>
      <c r="GP41" s="4"/>
      <c r="GQ41" s="4"/>
      <c r="GR41" s="4"/>
      <c r="GS41" s="4"/>
      <c r="GT41" s="4"/>
      <c r="GU41" s="4"/>
      <c r="GV41" s="4"/>
      <c r="GW41" s="4"/>
      <c r="GX41" s="4"/>
      <c r="GY41" s="4"/>
      <c r="GZ41" s="4"/>
      <c r="HA41" s="4"/>
      <c r="HB41" s="4"/>
      <c r="HC41" s="4"/>
      <c r="HD41" s="4"/>
      <c r="HE41" s="4"/>
      <c r="HF41" s="4"/>
      <c r="HG41" s="4"/>
      <c r="HH41" s="4"/>
      <c r="HI41" s="4"/>
      <c r="HJ41" s="4"/>
      <c r="HK41" s="4"/>
      <c r="HL41" s="4"/>
      <c r="HM41" s="4"/>
      <c r="HN41" s="4"/>
      <c r="HO41" s="4"/>
      <c r="HP41" s="4"/>
      <c r="HQ41" s="4"/>
      <c r="HR41" s="4"/>
      <c r="HS41" s="4"/>
      <c r="HT41" s="4"/>
      <c r="HU41" s="4"/>
      <c r="HV41" s="4"/>
      <c r="HW41" s="4"/>
      <c r="HX41" s="4"/>
      <c r="HY41" s="4"/>
      <c r="HZ41" s="4"/>
      <c r="IA41" s="4"/>
      <c r="IB41" s="4"/>
      <c r="IC41" s="4"/>
      <c r="ID41" s="4"/>
      <c r="IE41" s="4"/>
      <c r="IF41" s="4"/>
      <c r="IG41" s="4"/>
      <c r="IH41" s="4"/>
      <c r="II41" s="4"/>
      <c r="IJ41" s="4"/>
      <c r="IK41" s="4"/>
      <c r="IL41" s="4"/>
      <c r="IM41" s="4"/>
      <c r="IN41" s="4"/>
      <c r="IO41" s="4"/>
      <c r="IP41" s="4"/>
      <c r="IQ41" s="4"/>
      <c r="IR41" s="4"/>
      <c r="IS41" s="4"/>
      <c r="IT41" s="4"/>
      <c r="IU41" s="4"/>
    </row>
    <row r="42" s="1" customFormat="1" customHeight="1" spans="1:255">
      <c r="A42" s="4"/>
      <c r="B42" s="4"/>
      <c r="C42" s="4"/>
      <c r="D42" s="4"/>
      <c r="E42" s="4"/>
      <c r="F42" s="4"/>
      <c r="G42" s="6"/>
      <c r="H42" s="5"/>
      <c r="I42" s="6"/>
      <c r="J42" s="6"/>
      <c r="K42" s="5"/>
      <c r="L42" s="5"/>
      <c r="M42" s="6"/>
      <c r="N42" s="5"/>
      <c r="O42" s="6"/>
      <c r="P42" s="7"/>
      <c r="Q42" s="7"/>
      <c r="R42" s="4"/>
      <c r="S42" s="8"/>
      <c r="T42" s="4"/>
      <c r="U42" s="9"/>
      <c r="V42" s="9"/>
      <c r="W42" s="5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4"/>
      <c r="CO42" s="4"/>
      <c r="CP42" s="4"/>
      <c r="CQ42" s="4"/>
      <c r="CR42" s="4"/>
      <c r="CS42" s="4"/>
      <c r="CT42" s="4"/>
      <c r="CU42" s="4"/>
      <c r="CV42" s="4"/>
      <c r="CW42" s="4"/>
      <c r="CX42" s="4"/>
      <c r="CY42" s="4"/>
      <c r="CZ42" s="4"/>
      <c r="DA42" s="4"/>
      <c r="DB42" s="4"/>
      <c r="DC42" s="4"/>
      <c r="DD42" s="4"/>
      <c r="DE42" s="4"/>
      <c r="DF42" s="4"/>
      <c r="DG42" s="4"/>
      <c r="DH42" s="4"/>
      <c r="DI42" s="4"/>
      <c r="DJ42" s="4"/>
      <c r="DK42" s="4"/>
      <c r="DL42" s="4"/>
      <c r="DM42" s="4"/>
      <c r="DN42" s="4"/>
      <c r="DO42" s="4"/>
      <c r="DP42" s="4"/>
      <c r="DQ42" s="4"/>
      <c r="DR42" s="4"/>
      <c r="DS42" s="4"/>
      <c r="DT42" s="4"/>
      <c r="DU42" s="4"/>
      <c r="DV42" s="4"/>
      <c r="DW42" s="4"/>
      <c r="DX42" s="4"/>
      <c r="DY42" s="4"/>
      <c r="DZ42" s="4"/>
      <c r="EA42" s="4"/>
      <c r="EB42" s="4"/>
      <c r="EC42" s="4"/>
      <c r="ED42" s="4"/>
      <c r="EE42" s="4"/>
      <c r="EF42" s="4"/>
      <c r="EG42" s="4"/>
      <c r="EH42" s="4"/>
      <c r="EI42" s="4"/>
      <c r="EJ42" s="4"/>
      <c r="EK42" s="4"/>
      <c r="EL42" s="4"/>
      <c r="EM42" s="4"/>
      <c r="EN42" s="4"/>
      <c r="EO42" s="4"/>
      <c r="EP42" s="4"/>
      <c r="EQ42" s="4"/>
      <c r="ER42" s="4"/>
      <c r="ES42" s="4"/>
      <c r="ET42" s="4"/>
      <c r="EU42" s="4"/>
      <c r="EV42" s="4"/>
      <c r="EW42" s="4"/>
      <c r="EX42" s="4"/>
      <c r="EY42" s="4"/>
      <c r="EZ42" s="4"/>
      <c r="FA42" s="4"/>
      <c r="FB42" s="4"/>
      <c r="FC42" s="4"/>
      <c r="FD42" s="4"/>
      <c r="FE42" s="4"/>
      <c r="FF42" s="4"/>
      <c r="FG42" s="4"/>
      <c r="FH42" s="4"/>
      <c r="FI42" s="4"/>
      <c r="FJ42" s="4"/>
      <c r="FK42" s="4"/>
      <c r="FL42" s="4"/>
      <c r="FM42" s="4"/>
      <c r="FN42" s="4"/>
      <c r="FO42" s="4"/>
      <c r="FP42" s="4"/>
      <c r="FQ42" s="4"/>
      <c r="FR42" s="4"/>
      <c r="FS42" s="4"/>
      <c r="FT42" s="4"/>
      <c r="FU42" s="4"/>
      <c r="FV42" s="4"/>
      <c r="FW42" s="4"/>
      <c r="FX42" s="4"/>
      <c r="FY42" s="4"/>
      <c r="FZ42" s="4"/>
      <c r="GA42" s="4"/>
      <c r="GB42" s="4"/>
      <c r="GC42" s="4"/>
      <c r="GD42" s="4"/>
      <c r="GE42" s="4"/>
      <c r="GF42" s="4"/>
      <c r="GG42" s="4"/>
      <c r="GH42" s="4"/>
      <c r="GI42" s="4"/>
      <c r="GJ42" s="4"/>
      <c r="GK42" s="4"/>
      <c r="GL42" s="4"/>
      <c r="GM42" s="4"/>
      <c r="GN42" s="4"/>
      <c r="GO42" s="4"/>
      <c r="GP42" s="4"/>
      <c r="GQ42" s="4"/>
      <c r="GR42" s="4"/>
      <c r="GS42" s="4"/>
      <c r="GT42" s="4"/>
      <c r="GU42" s="4"/>
      <c r="GV42" s="4"/>
      <c r="GW42" s="4"/>
      <c r="GX42" s="4"/>
      <c r="GY42" s="4"/>
      <c r="GZ42" s="4"/>
      <c r="HA42" s="4"/>
      <c r="HB42" s="4"/>
      <c r="HC42" s="4"/>
      <c r="HD42" s="4"/>
      <c r="HE42" s="4"/>
      <c r="HF42" s="4"/>
      <c r="HG42" s="4"/>
      <c r="HH42" s="4"/>
      <c r="HI42" s="4"/>
      <c r="HJ42" s="4"/>
      <c r="HK42" s="4"/>
      <c r="HL42" s="4"/>
      <c r="HM42" s="4"/>
      <c r="HN42" s="4"/>
      <c r="HO42" s="4"/>
      <c r="HP42" s="4"/>
      <c r="HQ42" s="4"/>
      <c r="HR42" s="4"/>
      <c r="HS42" s="4"/>
      <c r="HT42" s="4"/>
      <c r="HU42" s="4"/>
      <c r="HV42" s="4"/>
      <c r="HW42" s="4"/>
      <c r="HX42" s="4"/>
      <c r="HY42" s="4"/>
      <c r="HZ42" s="4"/>
      <c r="IA42" s="4"/>
      <c r="IB42" s="4"/>
      <c r="IC42" s="4"/>
      <c r="ID42" s="4"/>
      <c r="IE42" s="4"/>
      <c r="IF42" s="4"/>
      <c r="IG42" s="4"/>
      <c r="IH42" s="4"/>
      <c r="II42" s="4"/>
      <c r="IJ42" s="4"/>
      <c r="IK42" s="4"/>
      <c r="IL42" s="4"/>
      <c r="IM42" s="4"/>
      <c r="IN42" s="4"/>
      <c r="IO42" s="4"/>
      <c r="IP42" s="4"/>
      <c r="IQ42" s="4"/>
      <c r="IR42" s="4"/>
      <c r="IS42" s="4"/>
      <c r="IT42" s="4"/>
      <c r="IU42" s="4"/>
    </row>
    <row r="43" s="1" customFormat="1" customHeight="1" spans="1:255">
      <c r="A43" s="4"/>
      <c r="B43" s="4"/>
      <c r="C43" s="4"/>
      <c r="D43" s="4"/>
      <c r="E43" s="4"/>
      <c r="F43" s="4"/>
      <c r="G43" s="6"/>
      <c r="H43" s="5"/>
      <c r="I43" s="6"/>
      <c r="J43" s="6"/>
      <c r="K43" s="5"/>
      <c r="L43" s="5"/>
      <c r="M43" s="6"/>
      <c r="N43" s="5"/>
      <c r="O43" s="6"/>
      <c r="P43" s="7"/>
      <c r="Q43" s="7"/>
      <c r="R43" s="4"/>
      <c r="S43" s="8"/>
      <c r="T43" s="4"/>
      <c r="U43" s="9"/>
      <c r="V43" s="9"/>
      <c r="W43" s="5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  <c r="CD43" s="4"/>
      <c r="CE43" s="4"/>
      <c r="CF43" s="4"/>
      <c r="CG43" s="4"/>
      <c r="CH43" s="4"/>
      <c r="CI43" s="4"/>
      <c r="CJ43" s="4"/>
      <c r="CK43" s="4"/>
      <c r="CL43" s="4"/>
      <c r="CM43" s="4"/>
      <c r="CN43" s="4"/>
      <c r="CO43" s="4"/>
      <c r="CP43" s="4"/>
      <c r="CQ43" s="4"/>
      <c r="CR43" s="4"/>
      <c r="CS43" s="4"/>
      <c r="CT43" s="4"/>
      <c r="CU43" s="4"/>
      <c r="CV43" s="4"/>
      <c r="CW43" s="4"/>
      <c r="CX43" s="4"/>
      <c r="CY43" s="4"/>
      <c r="CZ43" s="4"/>
      <c r="DA43" s="4"/>
      <c r="DB43" s="4"/>
      <c r="DC43" s="4"/>
      <c r="DD43" s="4"/>
      <c r="DE43" s="4"/>
      <c r="DF43" s="4"/>
      <c r="DG43" s="4"/>
      <c r="DH43" s="4"/>
      <c r="DI43" s="4"/>
      <c r="DJ43" s="4"/>
      <c r="DK43" s="4"/>
      <c r="DL43" s="4"/>
      <c r="DM43" s="4"/>
      <c r="DN43" s="4"/>
      <c r="DO43" s="4"/>
      <c r="DP43" s="4"/>
      <c r="DQ43" s="4"/>
      <c r="DR43" s="4"/>
      <c r="DS43" s="4"/>
      <c r="DT43" s="4"/>
      <c r="DU43" s="4"/>
      <c r="DV43" s="4"/>
      <c r="DW43" s="4"/>
      <c r="DX43" s="4"/>
      <c r="DY43" s="4"/>
      <c r="DZ43" s="4"/>
      <c r="EA43" s="4"/>
      <c r="EB43" s="4"/>
      <c r="EC43" s="4"/>
      <c r="ED43" s="4"/>
      <c r="EE43" s="4"/>
      <c r="EF43" s="4"/>
      <c r="EG43" s="4"/>
      <c r="EH43" s="4"/>
      <c r="EI43" s="4"/>
      <c r="EJ43" s="4"/>
      <c r="EK43" s="4"/>
      <c r="EL43" s="4"/>
      <c r="EM43" s="4"/>
      <c r="EN43" s="4"/>
      <c r="EO43" s="4"/>
      <c r="EP43" s="4"/>
      <c r="EQ43" s="4"/>
      <c r="ER43" s="4"/>
      <c r="ES43" s="4"/>
      <c r="ET43" s="4"/>
      <c r="EU43" s="4"/>
      <c r="EV43" s="4"/>
      <c r="EW43" s="4"/>
      <c r="EX43" s="4"/>
      <c r="EY43" s="4"/>
      <c r="EZ43" s="4"/>
      <c r="FA43" s="4"/>
      <c r="FB43" s="4"/>
      <c r="FC43" s="4"/>
      <c r="FD43" s="4"/>
      <c r="FE43" s="4"/>
      <c r="FF43" s="4"/>
      <c r="FG43" s="4"/>
      <c r="FH43" s="4"/>
      <c r="FI43" s="4"/>
      <c r="FJ43" s="4"/>
      <c r="FK43" s="4"/>
      <c r="FL43" s="4"/>
      <c r="FM43" s="4"/>
      <c r="FN43" s="4"/>
      <c r="FO43" s="4"/>
      <c r="FP43" s="4"/>
      <c r="FQ43" s="4"/>
      <c r="FR43" s="4"/>
      <c r="FS43" s="4"/>
      <c r="FT43" s="4"/>
      <c r="FU43" s="4"/>
      <c r="FV43" s="4"/>
      <c r="FW43" s="4"/>
      <c r="FX43" s="4"/>
      <c r="FY43" s="4"/>
      <c r="FZ43" s="4"/>
      <c r="GA43" s="4"/>
      <c r="GB43" s="4"/>
      <c r="GC43" s="4"/>
      <c r="GD43" s="4"/>
      <c r="GE43" s="4"/>
      <c r="GF43" s="4"/>
      <c r="GG43" s="4"/>
      <c r="GH43" s="4"/>
      <c r="GI43" s="4"/>
      <c r="GJ43" s="4"/>
      <c r="GK43" s="4"/>
      <c r="GL43" s="4"/>
      <c r="GM43" s="4"/>
      <c r="GN43" s="4"/>
      <c r="GO43" s="4"/>
      <c r="GP43" s="4"/>
      <c r="GQ43" s="4"/>
      <c r="GR43" s="4"/>
      <c r="GS43" s="4"/>
      <c r="GT43" s="4"/>
      <c r="GU43" s="4"/>
      <c r="GV43" s="4"/>
      <c r="GW43" s="4"/>
      <c r="GX43" s="4"/>
      <c r="GY43" s="4"/>
      <c r="GZ43" s="4"/>
      <c r="HA43" s="4"/>
      <c r="HB43" s="4"/>
      <c r="HC43" s="4"/>
      <c r="HD43" s="4"/>
      <c r="HE43" s="4"/>
      <c r="HF43" s="4"/>
      <c r="HG43" s="4"/>
      <c r="HH43" s="4"/>
      <c r="HI43" s="4"/>
      <c r="HJ43" s="4"/>
      <c r="HK43" s="4"/>
      <c r="HL43" s="4"/>
      <c r="HM43" s="4"/>
      <c r="HN43" s="4"/>
      <c r="HO43" s="4"/>
      <c r="HP43" s="4"/>
      <c r="HQ43" s="4"/>
      <c r="HR43" s="4"/>
      <c r="HS43" s="4"/>
      <c r="HT43" s="4"/>
      <c r="HU43" s="4"/>
      <c r="HV43" s="4"/>
      <c r="HW43" s="4"/>
      <c r="HX43" s="4"/>
      <c r="HY43" s="4"/>
      <c r="HZ43" s="4"/>
      <c r="IA43" s="4"/>
      <c r="IB43" s="4"/>
      <c r="IC43" s="4"/>
      <c r="ID43" s="4"/>
      <c r="IE43" s="4"/>
      <c r="IF43" s="4"/>
      <c r="IG43" s="4"/>
      <c r="IH43" s="4"/>
      <c r="II43" s="4"/>
      <c r="IJ43" s="4"/>
      <c r="IK43" s="4"/>
      <c r="IL43" s="4"/>
      <c r="IM43" s="4"/>
      <c r="IN43" s="4"/>
      <c r="IO43" s="4"/>
      <c r="IP43" s="4"/>
      <c r="IQ43" s="4"/>
      <c r="IR43" s="4"/>
      <c r="IS43" s="4"/>
      <c r="IT43" s="4"/>
      <c r="IU43" s="4"/>
    </row>
    <row r="44" s="1" customFormat="1" customHeight="1" spans="1:255">
      <c r="A44" s="4"/>
      <c r="B44" s="4"/>
      <c r="C44" s="4"/>
      <c r="D44" s="4"/>
      <c r="E44" s="4"/>
      <c r="F44" s="4"/>
      <c r="G44" s="6"/>
      <c r="H44" s="5"/>
      <c r="I44" s="6"/>
      <c r="J44" s="6"/>
      <c r="K44" s="5"/>
      <c r="L44" s="5"/>
      <c r="M44" s="6"/>
      <c r="N44" s="5"/>
      <c r="O44" s="6"/>
      <c r="P44" s="7"/>
      <c r="Q44" s="7"/>
      <c r="R44" s="4"/>
      <c r="S44" s="8"/>
      <c r="T44" s="4"/>
      <c r="U44" s="9"/>
      <c r="V44" s="9"/>
      <c r="W44" s="5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  <c r="CR44" s="4"/>
      <c r="CS44" s="4"/>
      <c r="CT44" s="4"/>
      <c r="CU44" s="4"/>
      <c r="CV44" s="4"/>
      <c r="CW44" s="4"/>
      <c r="CX44" s="4"/>
      <c r="CY44" s="4"/>
      <c r="CZ44" s="4"/>
      <c r="DA44" s="4"/>
      <c r="DB44" s="4"/>
      <c r="DC44" s="4"/>
      <c r="DD44" s="4"/>
      <c r="DE44" s="4"/>
      <c r="DF44" s="4"/>
      <c r="DG44" s="4"/>
      <c r="DH44" s="4"/>
      <c r="DI44" s="4"/>
      <c r="DJ44" s="4"/>
      <c r="DK44" s="4"/>
      <c r="DL44" s="4"/>
      <c r="DM44" s="4"/>
      <c r="DN44" s="4"/>
      <c r="DO44" s="4"/>
      <c r="DP44" s="4"/>
      <c r="DQ44" s="4"/>
      <c r="DR44" s="4"/>
      <c r="DS44" s="4"/>
      <c r="DT44" s="4"/>
      <c r="DU44" s="4"/>
      <c r="DV44" s="4"/>
      <c r="DW44" s="4"/>
      <c r="DX44" s="4"/>
      <c r="DY44" s="4"/>
      <c r="DZ44" s="4"/>
      <c r="EA44" s="4"/>
      <c r="EB44" s="4"/>
      <c r="EC44" s="4"/>
      <c r="ED44" s="4"/>
      <c r="EE44" s="4"/>
      <c r="EF44" s="4"/>
      <c r="EG44" s="4"/>
      <c r="EH44" s="4"/>
      <c r="EI44" s="4"/>
      <c r="EJ44" s="4"/>
      <c r="EK44" s="4"/>
      <c r="EL44" s="4"/>
      <c r="EM44" s="4"/>
      <c r="EN44" s="4"/>
      <c r="EO44" s="4"/>
      <c r="EP44" s="4"/>
      <c r="EQ44" s="4"/>
      <c r="ER44" s="4"/>
      <c r="ES44" s="4"/>
      <c r="ET44" s="4"/>
      <c r="EU44" s="4"/>
      <c r="EV44" s="4"/>
      <c r="EW44" s="4"/>
      <c r="EX44" s="4"/>
      <c r="EY44" s="4"/>
      <c r="EZ44" s="4"/>
      <c r="FA44" s="4"/>
      <c r="FB44" s="4"/>
      <c r="FC44" s="4"/>
      <c r="FD44" s="4"/>
      <c r="FE44" s="4"/>
      <c r="FF44" s="4"/>
      <c r="FG44" s="4"/>
      <c r="FH44" s="4"/>
      <c r="FI44" s="4"/>
      <c r="FJ44" s="4"/>
      <c r="FK44" s="4"/>
      <c r="FL44" s="4"/>
      <c r="FM44" s="4"/>
      <c r="FN44" s="4"/>
      <c r="FO44" s="4"/>
      <c r="FP44" s="4"/>
      <c r="FQ44" s="4"/>
      <c r="FR44" s="4"/>
      <c r="FS44" s="4"/>
      <c r="FT44" s="4"/>
      <c r="FU44" s="4"/>
      <c r="FV44" s="4"/>
      <c r="FW44" s="4"/>
      <c r="FX44" s="4"/>
      <c r="FY44" s="4"/>
      <c r="FZ44" s="4"/>
      <c r="GA44" s="4"/>
      <c r="GB44" s="4"/>
      <c r="GC44" s="4"/>
      <c r="GD44" s="4"/>
      <c r="GE44" s="4"/>
      <c r="GF44" s="4"/>
      <c r="GG44" s="4"/>
      <c r="GH44" s="4"/>
      <c r="GI44" s="4"/>
      <c r="GJ44" s="4"/>
      <c r="GK44" s="4"/>
      <c r="GL44" s="4"/>
      <c r="GM44" s="4"/>
      <c r="GN44" s="4"/>
      <c r="GO44" s="4"/>
      <c r="GP44" s="4"/>
      <c r="GQ44" s="4"/>
      <c r="GR44" s="4"/>
      <c r="GS44" s="4"/>
      <c r="GT44" s="4"/>
      <c r="GU44" s="4"/>
      <c r="GV44" s="4"/>
      <c r="GW44" s="4"/>
      <c r="GX44" s="4"/>
      <c r="GY44" s="4"/>
      <c r="GZ44" s="4"/>
      <c r="HA44" s="4"/>
      <c r="HB44" s="4"/>
      <c r="HC44" s="4"/>
      <c r="HD44" s="4"/>
      <c r="HE44" s="4"/>
      <c r="HF44" s="4"/>
      <c r="HG44" s="4"/>
      <c r="HH44" s="4"/>
      <c r="HI44" s="4"/>
      <c r="HJ44" s="4"/>
      <c r="HK44" s="4"/>
      <c r="HL44" s="4"/>
      <c r="HM44" s="4"/>
      <c r="HN44" s="4"/>
      <c r="HO44" s="4"/>
      <c r="HP44" s="4"/>
      <c r="HQ44" s="4"/>
      <c r="HR44" s="4"/>
      <c r="HS44" s="4"/>
      <c r="HT44" s="4"/>
      <c r="HU44" s="4"/>
      <c r="HV44" s="4"/>
      <c r="HW44" s="4"/>
      <c r="HX44" s="4"/>
      <c r="HY44" s="4"/>
      <c r="HZ44" s="4"/>
      <c r="IA44" s="4"/>
      <c r="IB44" s="4"/>
      <c r="IC44" s="4"/>
      <c r="ID44" s="4"/>
      <c r="IE44" s="4"/>
      <c r="IF44" s="4"/>
      <c r="IG44" s="4"/>
      <c r="IH44" s="4"/>
      <c r="II44" s="4"/>
      <c r="IJ44" s="4"/>
      <c r="IK44" s="4"/>
      <c r="IL44" s="4"/>
      <c r="IM44" s="4"/>
      <c r="IN44" s="4"/>
      <c r="IO44" s="4"/>
      <c r="IP44" s="4"/>
      <c r="IQ44" s="4"/>
      <c r="IR44" s="4"/>
      <c r="IS44" s="4"/>
      <c r="IT44" s="4"/>
      <c r="IU44" s="4"/>
    </row>
    <row r="45" s="1" customFormat="1" customHeight="1" spans="1:255">
      <c r="A45" s="4"/>
      <c r="B45" s="4"/>
      <c r="C45" s="4"/>
      <c r="D45" s="4"/>
      <c r="E45" s="4"/>
      <c r="F45" s="4"/>
      <c r="G45" s="6"/>
      <c r="H45" s="5"/>
      <c r="I45" s="6"/>
      <c r="J45" s="6"/>
      <c r="K45" s="5"/>
      <c r="L45" s="5"/>
      <c r="M45" s="6"/>
      <c r="N45" s="5"/>
      <c r="O45" s="6"/>
      <c r="P45" s="7"/>
      <c r="Q45" s="7"/>
      <c r="R45" s="4"/>
      <c r="S45" s="8"/>
      <c r="T45" s="4"/>
      <c r="U45" s="9"/>
      <c r="V45" s="9"/>
      <c r="W45" s="5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4"/>
      <c r="CN45" s="4"/>
      <c r="CO45" s="4"/>
      <c r="CP45" s="4"/>
      <c r="CQ45" s="4"/>
      <c r="CR45" s="4"/>
      <c r="CS45" s="4"/>
      <c r="CT45" s="4"/>
      <c r="CU45" s="4"/>
      <c r="CV45" s="4"/>
      <c r="CW45" s="4"/>
      <c r="CX45" s="4"/>
      <c r="CY45" s="4"/>
      <c r="CZ45" s="4"/>
      <c r="DA45" s="4"/>
      <c r="DB45" s="4"/>
      <c r="DC45" s="4"/>
      <c r="DD45" s="4"/>
      <c r="DE45" s="4"/>
      <c r="DF45" s="4"/>
      <c r="DG45" s="4"/>
      <c r="DH45" s="4"/>
      <c r="DI45" s="4"/>
      <c r="DJ45" s="4"/>
      <c r="DK45" s="4"/>
      <c r="DL45" s="4"/>
      <c r="DM45" s="4"/>
      <c r="DN45" s="4"/>
      <c r="DO45" s="4"/>
      <c r="DP45" s="4"/>
      <c r="DQ45" s="4"/>
      <c r="DR45" s="4"/>
      <c r="DS45" s="4"/>
      <c r="DT45" s="4"/>
      <c r="DU45" s="4"/>
      <c r="DV45" s="4"/>
      <c r="DW45" s="4"/>
      <c r="DX45" s="4"/>
      <c r="DY45" s="4"/>
      <c r="DZ45" s="4"/>
      <c r="EA45" s="4"/>
      <c r="EB45" s="4"/>
      <c r="EC45" s="4"/>
      <c r="ED45" s="4"/>
      <c r="EE45" s="4"/>
      <c r="EF45" s="4"/>
      <c r="EG45" s="4"/>
      <c r="EH45" s="4"/>
      <c r="EI45" s="4"/>
      <c r="EJ45" s="4"/>
      <c r="EK45" s="4"/>
      <c r="EL45" s="4"/>
      <c r="EM45" s="4"/>
      <c r="EN45" s="4"/>
      <c r="EO45" s="4"/>
      <c r="EP45" s="4"/>
      <c r="EQ45" s="4"/>
      <c r="ER45" s="4"/>
      <c r="ES45" s="4"/>
      <c r="ET45" s="4"/>
      <c r="EU45" s="4"/>
      <c r="EV45" s="4"/>
      <c r="EW45" s="4"/>
      <c r="EX45" s="4"/>
      <c r="EY45" s="4"/>
      <c r="EZ45" s="4"/>
      <c r="FA45" s="4"/>
      <c r="FB45" s="4"/>
      <c r="FC45" s="4"/>
      <c r="FD45" s="4"/>
      <c r="FE45" s="4"/>
      <c r="FF45" s="4"/>
      <c r="FG45" s="4"/>
      <c r="FH45" s="4"/>
      <c r="FI45" s="4"/>
      <c r="FJ45" s="4"/>
      <c r="FK45" s="4"/>
      <c r="FL45" s="4"/>
      <c r="FM45" s="4"/>
      <c r="FN45" s="4"/>
      <c r="FO45" s="4"/>
      <c r="FP45" s="4"/>
      <c r="FQ45" s="4"/>
      <c r="FR45" s="4"/>
      <c r="FS45" s="4"/>
      <c r="FT45" s="4"/>
      <c r="FU45" s="4"/>
      <c r="FV45" s="4"/>
      <c r="FW45" s="4"/>
      <c r="FX45" s="4"/>
      <c r="FY45" s="4"/>
      <c r="FZ45" s="4"/>
      <c r="GA45" s="4"/>
      <c r="GB45" s="4"/>
      <c r="GC45" s="4"/>
      <c r="GD45" s="4"/>
      <c r="GE45" s="4"/>
      <c r="GF45" s="4"/>
      <c r="GG45" s="4"/>
      <c r="GH45" s="4"/>
      <c r="GI45" s="4"/>
      <c r="GJ45" s="4"/>
      <c r="GK45" s="4"/>
      <c r="GL45" s="4"/>
      <c r="GM45" s="4"/>
      <c r="GN45" s="4"/>
      <c r="GO45" s="4"/>
      <c r="GP45" s="4"/>
      <c r="GQ45" s="4"/>
      <c r="GR45" s="4"/>
      <c r="GS45" s="4"/>
      <c r="GT45" s="4"/>
      <c r="GU45" s="4"/>
      <c r="GV45" s="4"/>
      <c r="GW45" s="4"/>
      <c r="GX45" s="4"/>
      <c r="GY45" s="4"/>
      <c r="GZ45" s="4"/>
      <c r="HA45" s="4"/>
      <c r="HB45" s="4"/>
      <c r="HC45" s="4"/>
      <c r="HD45" s="4"/>
      <c r="HE45" s="4"/>
      <c r="HF45" s="4"/>
      <c r="HG45" s="4"/>
      <c r="HH45" s="4"/>
      <c r="HI45" s="4"/>
      <c r="HJ45" s="4"/>
      <c r="HK45" s="4"/>
      <c r="HL45" s="4"/>
      <c r="HM45" s="4"/>
      <c r="HN45" s="4"/>
      <c r="HO45" s="4"/>
      <c r="HP45" s="4"/>
      <c r="HQ45" s="4"/>
      <c r="HR45" s="4"/>
      <c r="HS45" s="4"/>
      <c r="HT45" s="4"/>
      <c r="HU45" s="4"/>
      <c r="HV45" s="4"/>
      <c r="HW45" s="4"/>
      <c r="HX45" s="4"/>
      <c r="HY45" s="4"/>
      <c r="HZ45" s="4"/>
      <c r="IA45" s="4"/>
      <c r="IB45" s="4"/>
      <c r="IC45" s="4"/>
      <c r="ID45" s="4"/>
      <c r="IE45" s="4"/>
      <c r="IF45" s="4"/>
      <c r="IG45" s="4"/>
      <c r="IH45" s="4"/>
      <c r="II45" s="4"/>
      <c r="IJ45" s="4"/>
      <c r="IK45" s="4"/>
      <c r="IL45" s="4"/>
      <c r="IM45" s="4"/>
      <c r="IN45" s="4"/>
      <c r="IO45" s="4"/>
      <c r="IP45" s="4"/>
      <c r="IQ45" s="4"/>
      <c r="IR45" s="4"/>
      <c r="IS45" s="4"/>
      <c r="IT45" s="4"/>
      <c r="IU45" s="4"/>
    </row>
    <row r="46" s="1" customFormat="1" customHeight="1" spans="1:255">
      <c r="A46" s="4"/>
      <c r="B46" s="4"/>
      <c r="C46" s="4"/>
      <c r="D46" s="4"/>
      <c r="E46" s="4"/>
      <c r="F46" s="4"/>
      <c r="G46" s="6"/>
      <c r="H46" s="5"/>
      <c r="I46" s="6"/>
      <c r="J46" s="6"/>
      <c r="K46" s="5"/>
      <c r="L46" s="5"/>
      <c r="M46" s="6"/>
      <c r="N46" s="5"/>
      <c r="O46" s="6"/>
      <c r="P46" s="7"/>
      <c r="Q46" s="7"/>
      <c r="R46" s="4"/>
      <c r="S46" s="8"/>
      <c r="T46" s="4"/>
      <c r="U46" s="9"/>
      <c r="V46" s="9"/>
      <c r="W46" s="5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4"/>
      <c r="CN46" s="4"/>
      <c r="CO46" s="4"/>
      <c r="CP46" s="4"/>
      <c r="CQ46" s="4"/>
      <c r="CR46" s="4"/>
      <c r="CS46" s="4"/>
      <c r="CT46" s="4"/>
      <c r="CU46" s="4"/>
      <c r="CV46" s="4"/>
      <c r="CW46" s="4"/>
      <c r="CX46" s="4"/>
      <c r="CY46" s="4"/>
      <c r="CZ46" s="4"/>
      <c r="DA46" s="4"/>
      <c r="DB46" s="4"/>
      <c r="DC46" s="4"/>
      <c r="DD46" s="4"/>
      <c r="DE46" s="4"/>
      <c r="DF46" s="4"/>
      <c r="DG46" s="4"/>
      <c r="DH46" s="4"/>
      <c r="DI46" s="4"/>
      <c r="DJ46" s="4"/>
      <c r="DK46" s="4"/>
      <c r="DL46" s="4"/>
      <c r="DM46" s="4"/>
      <c r="DN46" s="4"/>
      <c r="DO46" s="4"/>
      <c r="DP46" s="4"/>
      <c r="DQ46" s="4"/>
      <c r="DR46" s="4"/>
      <c r="DS46" s="4"/>
      <c r="DT46" s="4"/>
      <c r="DU46" s="4"/>
      <c r="DV46" s="4"/>
      <c r="DW46" s="4"/>
      <c r="DX46" s="4"/>
      <c r="DY46" s="4"/>
      <c r="DZ46" s="4"/>
      <c r="EA46" s="4"/>
      <c r="EB46" s="4"/>
      <c r="EC46" s="4"/>
      <c r="ED46" s="4"/>
      <c r="EE46" s="4"/>
      <c r="EF46" s="4"/>
      <c r="EG46" s="4"/>
      <c r="EH46" s="4"/>
      <c r="EI46" s="4"/>
      <c r="EJ46" s="4"/>
      <c r="EK46" s="4"/>
      <c r="EL46" s="4"/>
      <c r="EM46" s="4"/>
      <c r="EN46" s="4"/>
      <c r="EO46" s="4"/>
      <c r="EP46" s="4"/>
      <c r="EQ46" s="4"/>
      <c r="ER46" s="4"/>
      <c r="ES46" s="4"/>
      <c r="ET46" s="4"/>
      <c r="EU46" s="4"/>
      <c r="EV46" s="4"/>
      <c r="EW46" s="4"/>
      <c r="EX46" s="4"/>
      <c r="EY46" s="4"/>
      <c r="EZ46" s="4"/>
      <c r="FA46" s="4"/>
      <c r="FB46" s="4"/>
      <c r="FC46" s="4"/>
      <c r="FD46" s="4"/>
      <c r="FE46" s="4"/>
      <c r="FF46" s="4"/>
      <c r="FG46" s="4"/>
      <c r="FH46" s="4"/>
      <c r="FI46" s="4"/>
      <c r="FJ46" s="4"/>
      <c r="FK46" s="4"/>
      <c r="FL46" s="4"/>
      <c r="FM46" s="4"/>
      <c r="FN46" s="4"/>
      <c r="FO46" s="4"/>
      <c r="FP46" s="4"/>
      <c r="FQ46" s="4"/>
      <c r="FR46" s="4"/>
      <c r="FS46" s="4"/>
      <c r="FT46" s="4"/>
      <c r="FU46" s="4"/>
      <c r="FV46" s="4"/>
      <c r="FW46" s="4"/>
      <c r="FX46" s="4"/>
      <c r="FY46" s="4"/>
      <c r="FZ46" s="4"/>
      <c r="GA46" s="4"/>
      <c r="GB46" s="4"/>
      <c r="GC46" s="4"/>
      <c r="GD46" s="4"/>
      <c r="GE46" s="4"/>
      <c r="GF46" s="4"/>
      <c r="GG46" s="4"/>
      <c r="GH46" s="4"/>
      <c r="GI46" s="4"/>
      <c r="GJ46" s="4"/>
      <c r="GK46" s="4"/>
      <c r="GL46" s="4"/>
      <c r="GM46" s="4"/>
      <c r="GN46" s="4"/>
      <c r="GO46" s="4"/>
      <c r="GP46" s="4"/>
      <c r="GQ46" s="4"/>
      <c r="GR46" s="4"/>
      <c r="GS46" s="4"/>
      <c r="GT46" s="4"/>
      <c r="GU46" s="4"/>
      <c r="GV46" s="4"/>
      <c r="GW46" s="4"/>
      <c r="GX46" s="4"/>
      <c r="GY46" s="4"/>
      <c r="GZ46" s="4"/>
      <c r="HA46" s="4"/>
      <c r="HB46" s="4"/>
      <c r="HC46" s="4"/>
      <c r="HD46" s="4"/>
      <c r="HE46" s="4"/>
      <c r="HF46" s="4"/>
      <c r="HG46" s="4"/>
      <c r="HH46" s="4"/>
      <c r="HI46" s="4"/>
      <c r="HJ46" s="4"/>
      <c r="HK46" s="4"/>
      <c r="HL46" s="4"/>
      <c r="HM46" s="4"/>
      <c r="HN46" s="4"/>
      <c r="HO46" s="4"/>
      <c r="HP46" s="4"/>
      <c r="HQ46" s="4"/>
      <c r="HR46" s="4"/>
      <c r="HS46" s="4"/>
      <c r="HT46" s="4"/>
      <c r="HU46" s="4"/>
      <c r="HV46" s="4"/>
      <c r="HW46" s="4"/>
      <c r="HX46" s="4"/>
      <c r="HY46" s="4"/>
      <c r="HZ46" s="4"/>
      <c r="IA46" s="4"/>
      <c r="IB46" s="4"/>
      <c r="IC46" s="4"/>
      <c r="ID46" s="4"/>
      <c r="IE46" s="4"/>
      <c r="IF46" s="4"/>
      <c r="IG46" s="4"/>
      <c r="IH46" s="4"/>
      <c r="II46" s="4"/>
      <c r="IJ46" s="4"/>
      <c r="IK46" s="4"/>
      <c r="IL46" s="4"/>
      <c r="IM46" s="4"/>
      <c r="IN46" s="4"/>
      <c r="IO46" s="4"/>
      <c r="IP46" s="4"/>
      <c r="IQ46" s="4"/>
      <c r="IR46" s="4"/>
      <c r="IS46" s="4"/>
      <c r="IT46" s="4"/>
      <c r="IU46" s="4"/>
    </row>
  </sheetData>
  <autoFilter xmlns:etc="http://www.wps.cn/officeDocument/2017/etCustomData" ref="A4:IU36" etc:filterBottomFollowUsedRange="0">
    <extLst/>
  </autoFilter>
  <dataValidations count="5">
    <dataValidation type="list" allowBlank="1" showInputMessage="1" showErrorMessage="1" sqref="S5:S31">
      <formula1>"是,否"</formula1>
    </dataValidation>
    <dataValidation type="list" allowBlank="1" showInputMessage="1" showErrorMessage="1" sqref="U1:U65536">
      <formula1>"一等奖学金,二等奖学金,三等奖学金,课程考核不合格,德育分未达标,体育成绩不合格,体测成绩不合格,违纪"</formula1>
    </dataValidation>
    <dataValidation type="list" allowBlank="1" showInputMessage="1" showErrorMessage="1" sqref="V1:V2 V32:V65536">
      <formula1>$CK$8:$CK$11</formula1>
    </dataValidation>
    <dataValidation type="list" allowBlank="1" showInputMessage="1" showErrorMessage="1" sqref="V5:V31">
      <formula1>"学业进步奖,研究与创新奖,道德风尚奖,文体活动奖,社会工作奖"</formula1>
    </dataValidation>
    <dataValidation type="list" allowBlank="1" showInputMessage="1" showErrorMessage="1" sqref="W1:W65536">
      <formula1>"三好学生,三好学生标兵,优秀学生干部"</formula1>
    </dataValidation>
  </dataValidations>
  <pageMargins left="0.751388888888889" right="0.751388888888889" top="1" bottom="1" header="0.5" footer="0.5"/>
  <pageSetup paperSize="9" scale="61" orientation="landscape" horizontalDpi="600"/>
  <headerFooter/>
  <colBreaks count="1" manualBreakCount="1">
    <brk id="24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U48"/>
  <sheetViews>
    <sheetView view="pageBreakPreview" zoomScaleNormal="100" topLeftCell="A8" workbookViewId="0">
      <selection activeCell="W5" sqref="W5:W6"/>
    </sheetView>
  </sheetViews>
  <sheetFormatPr defaultColWidth="9" defaultRowHeight="15" customHeight="1"/>
  <cols>
    <col min="1" max="1" width="10.125" style="4" customWidth="1"/>
    <col min="2" max="2" width="12.75" style="4" customWidth="1"/>
    <col min="3" max="3" width="6.375" style="5" customWidth="1"/>
    <col min="4" max="4" width="9.06666666666667" style="4" customWidth="1"/>
    <col min="5" max="5" width="9.81666666666667" style="4" customWidth="1"/>
    <col min="6" max="6" width="6.44166666666667" style="4" customWidth="1"/>
    <col min="7" max="7" width="6.625" style="6" customWidth="1"/>
    <col min="8" max="8" width="6.625" style="5" customWidth="1"/>
    <col min="9" max="10" width="6.625" style="6" customWidth="1"/>
    <col min="11" max="11" width="6.625" style="5" customWidth="1"/>
    <col min="12" max="12" width="6.06666666666667" style="5" customWidth="1"/>
    <col min="13" max="13" width="6.625" style="6" customWidth="1"/>
    <col min="14" max="14" width="6.625" style="5" customWidth="1"/>
    <col min="15" max="15" width="6.375" style="6" customWidth="1"/>
    <col min="16" max="16" width="6.625" style="7" customWidth="1"/>
    <col min="17" max="17" width="7.625" style="7" customWidth="1"/>
    <col min="18" max="18" width="7.625" style="4" customWidth="1"/>
    <col min="19" max="19" width="7.625" style="8" customWidth="1"/>
    <col min="20" max="20" width="9" style="4" customWidth="1"/>
    <col min="21" max="21" width="11.875" style="9" customWidth="1"/>
    <col min="22" max="22" width="8.25" style="9" customWidth="1"/>
    <col min="23" max="23" width="10.25" style="5" customWidth="1"/>
    <col min="24" max="24" width="8.625" style="4" customWidth="1"/>
    <col min="25" max="25" width="9.5" style="4" customWidth="1"/>
    <col min="26" max="85" width="9" style="4"/>
    <col min="86" max="86" width="3.125" style="4" customWidth="1"/>
    <col min="87" max="87" width="13.125" style="4" customWidth="1"/>
    <col min="88" max="88" width="4.625" style="4" customWidth="1"/>
    <col min="89" max="89" width="11.25" style="4" customWidth="1"/>
    <col min="90" max="255" width="9" style="4"/>
    <col min="256" max="16384" width="9" style="1"/>
  </cols>
  <sheetData>
    <row r="1" s="1" customFormat="1" customHeight="1" spans="1:255">
      <c r="A1" s="10" t="s">
        <v>0</v>
      </c>
      <c r="B1" s="10"/>
      <c r="C1" s="11"/>
      <c r="D1" s="4"/>
      <c r="E1" s="4"/>
      <c r="F1" s="4"/>
      <c r="G1" s="6"/>
      <c r="H1" s="5"/>
      <c r="I1" s="6"/>
      <c r="J1" s="6"/>
      <c r="K1" s="5"/>
      <c r="L1" s="5"/>
      <c r="M1" s="6"/>
      <c r="N1" s="5"/>
      <c r="O1" s="6"/>
      <c r="P1" s="7"/>
      <c r="Q1" s="7"/>
      <c r="R1" s="4"/>
      <c r="S1" s="8"/>
      <c r="T1" s="12"/>
      <c r="U1" s="9"/>
      <c r="V1" s="9"/>
      <c r="W1" s="5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  <c r="FL1" s="4"/>
      <c r="FM1" s="4"/>
      <c r="FN1" s="4"/>
      <c r="FO1" s="4"/>
      <c r="FP1" s="4"/>
      <c r="FQ1" s="4"/>
      <c r="FR1" s="4"/>
      <c r="FS1" s="4"/>
      <c r="FT1" s="4"/>
      <c r="FU1" s="4"/>
      <c r="FV1" s="4"/>
      <c r="FW1" s="4"/>
      <c r="FX1" s="4"/>
      <c r="FY1" s="4"/>
      <c r="FZ1" s="4"/>
      <c r="GA1" s="4"/>
      <c r="GB1" s="4"/>
      <c r="GC1" s="4"/>
      <c r="GD1" s="4"/>
      <c r="GE1" s="4"/>
      <c r="GF1" s="4"/>
      <c r="GG1" s="4"/>
      <c r="GH1" s="4"/>
      <c r="GI1" s="4"/>
      <c r="GJ1" s="4"/>
      <c r="GK1" s="4"/>
      <c r="GL1" s="4"/>
      <c r="GM1" s="4"/>
      <c r="GN1" s="4"/>
      <c r="GO1" s="4"/>
      <c r="GP1" s="4"/>
      <c r="GQ1" s="4"/>
      <c r="GR1" s="4"/>
      <c r="GS1" s="4"/>
      <c r="GT1" s="4"/>
      <c r="GU1" s="4"/>
      <c r="GV1" s="4"/>
      <c r="GW1" s="4"/>
      <c r="GX1" s="4"/>
      <c r="GY1" s="4"/>
      <c r="GZ1" s="4"/>
      <c r="HA1" s="4"/>
      <c r="HB1" s="4"/>
      <c r="HC1" s="4"/>
      <c r="HD1" s="4"/>
      <c r="HE1" s="4"/>
      <c r="HF1" s="4"/>
      <c r="HG1" s="4"/>
      <c r="HH1" s="4"/>
      <c r="HI1" s="4"/>
      <c r="HJ1" s="4"/>
      <c r="HK1" s="4"/>
      <c r="HL1" s="4"/>
      <c r="HM1" s="4"/>
      <c r="HN1" s="4"/>
      <c r="HO1" s="4"/>
      <c r="HP1" s="4"/>
      <c r="HQ1" s="4"/>
      <c r="HR1" s="4"/>
      <c r="HS1" s="4"/>
      <c r="HT1" s="4"/>
      <c r="HU1" s="4"/>
      <c r="HV1" s="4"/>
      <c r="HW1" s="4"/>
      <c r="HX1" s="4"/>
      <c r="HY1" s="4"/>
      <c r="HZ1" s="4"/>
      <c r="IA1" s="4"/>
      <c r="IB1" s="4"/>
      <c r="IC1" s="4"/>
      <c r="ID1" s="4"/>
      <c r="IE1" s="4"/>
      <c r="IF1" s="4"/>
      <c r="IG1" s="4"/>
      <c r="IH1" s="4"/>
      <c r="II1" s="4"/>
      <c r="IJ1" s="4"/>
      <c r="IK1" s="4"/>
      <c r="IL1" s="4"/>
      <c r="IM1" s="4"/>
      <c r="IN1" s="4"/>
      <c r="IO1" s="4"/>
      <c r="IP1" s="4"/>
      <c r="IQ1" s="4"/>
      <c r="IR1" s="4"/>
      <c r="IS1" s="4"/>
      <c r="IT1" s="4"/>
      <c r="IU1" s="4"/>
    </row>
    <row r="2" s="55" customFormat="1" ht="18.75" spans="1:255">
      <c r="A2" s="57" t="s">
        <v>148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60"/>
      <c r="V2" s="60"/>
      <c r="W2" s="57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  <c r="ED2" s="8"/>
      <c r="EE2" s="8"/>
      <c r="EF2" s="8"/>
      <c r="EG2" s="8"/>
      <c r="EH2" s="8"/>
      <c r="EI2" s="8"/>
      <c r="EJ2" s="8"/>
      <c r="EK2" s="8"/>
      <c r="EL2" s="8"/>
      <c r="EM2" s="8"/>
      <c r="EN2" s="8"/>
      <c r="EO2" s="8"/>
      <c r="EP2" s="8"/>
      <c r="EQ2" s="8"/>
      <c r="ER2" s="8"/>
      <c r="ES2" s="8"/>
      <c r="ET2" s="8"/>
      <c r="EU2" s="8"/>
      <c r="EV2" s="8"/>
      <c r="EW2" s="8"/>
      <c r="EX2" s="8"/>
      <c r="EY2" s="8"/>
      <c r="EZ2" s="8"/>
      <c r="FA2" s="8"/>
      <c r="FB2" s="8"/>
      <c r="FC2" s="8"/>
      <c r="FD2" s="8"/>
      <c r="FE2" s="8"/>
      <c r="FF2" s="8"/>
      <c r="FG2" s="8"/>
      <c r="FH2" s="8"/>
      <c r="FI2" s="8"/>
      <c r="FJ2" s="8"/>
      <c r="FK2" s="8"/>
      <c r="FL2" s="8"/>
      <c r="FM2" s="8"/>
      <c r="FN2" s="8"/>
      <c r="FO2" s="8"/>
      <c r="FP2" s="8"/>
      <c r="FQ2" s="8"/>
      <c r="FR2" s="8"/>
      <c r="FS2" s="8"/>
      <c r="FT2" s="8"/>
      <c r="FU2" s="8"/>
      <c r="FV2" s="8"/>
      <c r="FW2" s="8"/>
      <c r="FX2" s="8"/>
      <c r="FY2" s="8"/>
      <c r="FZ2" s="8"/>
      <c r="GA2" s="8"/>
      <c r="GB2" s="8"/>
      <c r="GC2" s="8"/>
      <c r="GD2" s="8"/>
      <c r="GE2" s="8"/>
      <c r="GF2" s="8"/>
      <c r="GG2" s="8"/>
      <c r="GH2" s="8"/>
      <c r="GI2" s="8"/>
      <c r="GJ2" s="8"/>
      <c r="GK2" s="8"/>
      <c r="GL2" s="8"/>
      <c r="GM2" s="8"/>
      <c r="GN2" s="8"/>
      <c r="GO2" s="8"/>
      <c r="GP2" s="8"/>
      <c r="GQ2" s="8"/>
      <c r="GR2" s="8"/>
      <c r="GS2" s="8"/>
      <c r="GT2" s="8"/>
      <c r="GU2" s="8"/>
      <c r="GV2" s="8"/>
      <c r="GW2" s="8"/>
      <c r="GX2" s="8"/>
      <c r="GY2" s="8"/>
      <c r="GZ2" s="8"/>
      <c r="HA2" s="8"/>
      <c r="HB2" s="8"/>
      <c r="HC2" s="8"/>
      <c r="HD2" s="8"/>
      <c r="HE2" s="8"/>
      <c r="HF2" s="8"/>
      <c r="HG2" s="8"/>
      <c r="HH2" s="8"/>
      <c r="HI2" s="8"/>
      <c r="HJ2" s="8"/>
      <c r="HK2" s="8"/>
      <c r="HL2" s="8"/>
      <c r="HM2" s="8"/>
      <c r="HN2" s="8"/>
      <c r="HO2" s="8"/>
      <c r="HP2" s="8"/>
      <c r="HQ2" s="8"/>
      <c r="HR2" s="8"/>
      <c r="HS2" s="8"/>
      <c r="HT2" s="8"/>
      <c r="HU2" s="8"/>
      <c r="HV2" s="8"/>
      <c r="HW2" s="8"/>
      <c r="HX2" s="8"/>
      <c r="HY2" s="8"/>
      <c r="HZ2" s="8"/>
      <c r="IA2" s="8"/>
      <c r="IB2" s="8"/>
      <c r="IC2" s="8"/>
      <c r="ID2" s="8"/>
      <c r="IE2" s="8"/>
      <c r="IF2" s="8"/>
      <c r="IG2" s="8"/>
      <c r="IH2" s="8"/>
      <c r="II2" s="8"/>
      <c r="IJ2" s="8"/>
      <c r="IK2" s="8"/>
      <c r="IL2" s="8"/>
      <c r="IM2" s="8"/>
      <c r="IN2" s="8"/>
      <c r="IO2" s="8"/>
      <c r="IP2" s="8"/>
      <c r="IQ2" s="8"/>
      <c r="IR2" s="8"/>
      <c r="IS2" s="8"/>
      <c r="IT2" s="8"/>
      <c r="IU2" s="8"/>
    </row>
    <row r="3" s="3" customFormat="1" ht="15.75" spans="1:255">
      <c r="A3" s="15" t="s">
        <v>2</v>
      </c>
      <c r="B3" s="15"/>
      <c r="C3" s="15" t="s">
        <v>3</v>
      </c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5" t="s">
        <v>4</v>
      </c>
      <c r="R3" s="16"/>
      <c r="S3" s="17"/>
      <c r="T3" s="16"/>
      <c r="U3" s="16"/>
      <c r="V3" s="18"/>
    </row>
    <row r="4" s="1" customFormat="1" ht="41" customHeight="1" spans="1:255">
      <c r="A4" s="19" t="s">
        <v>5</v>
      </c>
      <c r="B4" s="19" t="s">
        <v>6</v>
      </c>
      <c r="C4" s="20" t="s">
        <v>7</v>
      </c>
      <c r="D4" s="19" t="s">
        <v>8</v>
      </c>
      <c r="E4" s="19" t="s">
        <v>9</v>
      </c>
      <c r="F4" s="19" t="s">
        <v>10</v>
      </c>
      <c r="G4" s="21" t="s">
        <v>11</v>
      </c>
      <c r="H4" s="20" t="s">
        <v>12</v>
      </c>
      <c r="I4" s="21" t="s">
        <v>13</v>
      </c>
      <c r="J4" s="21" t="s">
        <v>14</v>
      </c>
      <c r="K4" s="20" t="s">
        <v>15</v>
      </c>
      <c r="L4" s="20" t="s">
        <v>16</v>
      </c>
      <c r="M4" s="21" t="s">
        <v>17</v>
      </c>
      <c r="N4" s="20" t="s">
        <v>18</v>
      </c>
      <c r="O4" s="21" t="s">
        <v>19</v>
      </c>
      <c r="P4" s="21" t="s">
        <v>20</v>
      </c>
      <c r="Q4" s="72" t="s">
        <v>149</v>
      </c>
      <c r="R4" s="73" t="s">
        <v>150</v>
      </c>
      <c r="S4" s="94" t="s">
        <v>23</v>
      </c>
      <c r="T4" s="72" t="s">
        <v>24</v>
      </c>
      <c r="U4" s="95" t="s">
        <v>25</v>
      </c>
      <c r="V4" s="95" t="s">
        <v>26</v>
      </c>
      <c r="W4" s="73" t="s">
        <v>27</v>
      </c>
      <c r="X4" s="96" t="s">
        <v>28</v>
      </c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  <c r="IU4" s="4"/>
    </row>
    <row r="5" s="1" customFormat="1" ht="21" customHeight="1" spans="1:255">
      <c r="A5" s="25" t="s">
        <v>29</v>
      </c>
      <c r="B5" s="25" t="s">
        <v>30</v>
      </c>
      <c r="C5" s="26">
        <v>2023</v>
      </c>
      <c r="D5" s="25" t="s">
        <v>151</v>
      </c>
      <c r="E5" s="25" t="s">
        <v>152</v>
      </c>
      <c r="F5" s="25" t="s">
        <v>153</v>
      </c>
      <c r="G5" s="97">
        <v>90</v>
      </c>
      <c r="H5" s="97">
        <v>10.6</v>
      </c>
      <c r="I5" s="97">
        <v>100</v>
      </c>
      <c r="J5" s="97">
        <v>89.13</v>
      </c>
      <c r="K5" s="97">
        <v>4</v>
      </c>
      <c r="L5" s="97">
        <v>93.13</v>
      </c>
      <c r="M5" s="97">
        <v>82.5</v>
      </c>
      <c r="N5" s="97">
        <v>0</v>
      </c>
      <c r="O5" s="97">
        <f t="shared" ref="O5:O25" si="0">SUM(M5:N5)</f>
        <v>82.5</v>
      </c>
      <c r="P5" s="97">
        <v>93.0975</v>
      </c>
      <c r="Q5" s="98">
        <v>1</v>
      </c>
      <c r="R5" s="98">
        <v>1</v>
      </c>
      <c r="S5" s="25" t="s">
        <v>33</v>
      </c>
      <c r="T5" s="25">
        <v>21</v>
      </c>
      <c r="U5" s="33" t="s">
        <v>34</v>
      </c>
      <c r="V5" s="33"/>
      <c r="W5" s="33" t="s">
        <v>154</v>
      </c>
      <c r="X5" s="3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  <c r="GM5" s="4"/>
      <c r="GN5" s="4"/>
      <c r="GO5" s="4"/>
      <c r="GP5" s="4"/>
      <c r="GQ5" s="4"/>
      <c r="GR5" s="4"/>
      <c r="GS5" s="4"/>
      <c r="GT5" s="4"/>
      <c r="GU5" s="4"/>
      <c r="GV5" s="4"/>
      <c r="GW5" s="4"/>
      <c r="GX5" s="4"/>
      <c r="GY5" s="4"/>
      <c r="GZ5" s="4"/>
      <c r="HA5" s="4"/>
      <c r="HB5" s="4"/>
      <c r="HC5" s="4"/>
      <c r="HD5" s="4"/>
      <c r="HE5" s="4"/>
      <c r="HF5" s="4"/>
      <c r="HG5" s="4"/>
      <c r="HH5" s="4"/>
      <c r="HI5" s="4"/>
      <c r="HJ5" s="4"/>
      <c r="HK5" s="4"/>
      <c r="HL5" s="4"/>
      <c r="HM5" s="4"/>
      <c r="HN5" s="4"/>
      <c r="HO5" s="4"/>
      <c r="HP5" s="4"/>
      <c r="HQ5" s="4"/>
      <c r="HR5" s="4"/>
      <c r="HS5" s="4"/>
      <c r="HT5" s="4"/>
      <c r="HU5" s="4"/>
      <c r="HV5" s="4"/>
      <c r="HW5" s="4"/>
      <c r="HX5" s="4"/>
      <c r="HY5" s="4"/>
      <c r="HZ5" s="4"/>
      <c r="IA5" s="4"/>
      <c r="IB5" s="4"/>
      <c r="IC5" s="4"/>
      <c r="ID5" s="4"/>
      <c r="IE5" s="4"/>
      <c r="IF5" s="4"/>
      <c r="IG5" s="4"/>
      <c r="IH5" s="4"/>
      <c r="II5" s="4"/>
      <c r="IJ5" s="4"/>
      <c r="IK5" s="4"/>
      <c r="IL5" s="4"/>
      <c r="IM5" s="4"/>
      <c r="IN5" s="4"/>
      <c r="IO5" s="4"/>
      <c r="IP5" s="4"/>
      <c r="IQ5" s="4"/>
      <c r="IR5" s="4"/>
      <c r="IS5" s="4"/>
      <c r="IT5" s="4"/>
      <c r="IU5" s="4"/>
    </row>
    <row r="6" s="1" customFormat="1" ht="21" customHeight="1" spans="1:255">
      <c r="A6" s="25" t="s">
        <v>29</v>
      </c>
      <c r="B6" s="25" t="s">
        <v>30</v>
      </c>
      <c r="C6" s="26">
        <v>2023</v>
      </c>
      <c r="D6" s="25" t="s">
        <v>151</v>
      </c>
      <c r="E6" s="25" t="s">
        <v>155</v>
      </c>
      <c r="F6" s="25" t="s">
        <v>156</v>
      </c>
      <c r="G6" s="97">
        <v>89.84</v>
      </c>
      <c r="H6" s="97">
        <v>3.25</v>
      </c>
      <c r="I6" s="97">
        <v>93.09</v>
      </c>
      <c r="J6" s="97">
        <v>87.92</v>
      </c>
      <c r="K6" s="97">
        <v>2.5</v>
      </c>
      <c r="L6" s="97">
        <v>90.42</v>
      </c>
      <c r="M6" s="97">
        <v>72.7</v>
      </c>
      <c r="N6" s="97">
        <v>0</v>
      </c>
      <c r="O6" s="97">
        <f t="shared" si="0"/>
        <v>72.7</v>
      </c>
      <c r="P6" s="97">
        <v>89.0485</v>
      </c>
      <c r="Q6" s="98">
        <v>2</v>
      </c>
      <c r="R6" s="98">
        <v>2</v>
      </c>
      <c r="S6" s="25" t="s">
        <v>33</v>
      </c>
      <c r="T6" s="25">
        <v>21</v>
      </c>
      <c r="U6" s="33" t="s">
        <v>40</v>
      </c>
      <c r="V6" s="33"/>
      <c r="W6" s="33" t="s">
        <v>35</v>
      </c>
      <c r="X6" s="3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</row>
    <row r="7" s="1" customFormat="1" ht="21" customHeight="1" spans="1:255">
      <c r="A7" s="25" t="s">
        <v>29</v>
      </c>
      <c r="B7" s="25" t="s">
        <v>30</v>
      </c>
      <c r="C7" s="26">
        <v>2023</v>
      </c>
      <c r="D7" s="25" t="s">
        <v>151</v>
      </c>
      <c r="E7" s="25" t="s">
        <v>157</v>
      </c>
      <c r="F7" s="25" t="s">
        <v>158</v>
      </c>
      <c r="G7" s="97">
        <v>89.88</v>
      </c>
      <c r="H7" s="97">
        <v>6.3</v>
      </c>
      <c r="I7" s="97">
        <v>96.18</v>
      </c>
      <c r="J7" s="97">
        <v>86.72</v>
      </c>
      <c r="K7" s="97">
        <v>1.4</v>
      </c>
      <c r="L7" s="97">
        <v>88.12</v>
      </c>
      <c r="M7" s="97">
        <v>68.7</v>
      </c>
      <c r="N7" s="97">
        <v>0</v>
      </c>
      <c r="O7" s="97">
        <f t="shared" si="0"/>
        <v>68.7</v>
      </c>
      <c r="P7" s="97">
        <v>87.387</v>
      </c>
      <c r="Q7" s="98">
        <v>3</v>
      </c>
      <c r="R7" s="98">
        <v>4</v>
      </c>
      <c r="S7" s="25" t="s">
        <v>33</v>
      </c>
      <c r="T7" s="25">
        <v>21</v>
      </c>
      <c r="U7" s="33" t="s">
        <v>40</v>
      </c>
      <c r="V7" s="33"/>
      <c r="W7" s="33"/>
      <c r="X7" s="3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</row>
    <row r="8" s="1" customFormat="1" ht="21" customHeight="1" spans="1:255">
      <c r="A8" s="25" t="s">
        <v>29</v>
      </c>
      <c r="B8" s="25" t="s">
        <v>30</v>
      </c>
      <c r="C8" s="26">
        <v>2023</v>
      </c>
      <c r="D8" s="25" t="s">
        <v>151</v>
      </c>
      <c r="E8" s="25" t="s">
        <v>159</v>
      </c>
      <c r="F8" s="25" t="s">
        <v>160</v>
      </c>
      <c r="G8" s="97">
        <v>88.8</v>
      </c>
      <c r="H8" s="97">
        <v>3.75</v>
      </c>
      <c r="I8" s="97">
        <v>92.55</v>
      </c>
      <c r="J8" s="97">
        <v>85.36</v>
      </c>
      <c r="K8" s="97">
        <v>1.8</v>
      </c>
      <c r="L8" s="97">
        <v>87.16</v>
      </c>
      <c r="M8" s="97">
        <v>68</v>
      </c>
      <c r="N8" s="97">
        <v>0</v>
      </c>
      <c r="O8" s="97">
        <f t="shared" si="0"/>
        <v>68</v>
      </c>
      <c r="P8" s="97">
        <v>86.0525</v>
      </c>
      <c r="Q8" s="98">
        <v>4</v>
      </c>
      <c r="R8" s="98">
        <v>5</v>
      </c>
      <c r="S8" s="25" t="s">
        <v>33</v>
      </c>
      <c r="T8" s="25">
        <v>21</v>
      </c>
      <c r="U8" s="33" t="s">
        <v>58</v>
      </c>
      <c r="V8" s="33"/>
      <c r="W8" s="33"/>
      <c r="X8" s="3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 t="s">
        <v>41</v>
      </c>
      <c r="CJ8" s="4" t="s">
        <v>42</v>
      </c>
      <c r="CK8" s="4" t="s">
        <v>43</v>
      </c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</row>
    <row r="9" s="1" customFormat="1" ht="21" customHeight="1" spans="1:255">
      <c r="A9" s="25" t="s">
        <v>29</v>
      </c>
      <c r="B9" s="25" t="s">
        <v>30</v>
      </c>
      <c r="C9" s="26">
        <v>2023</v>
      </c>
      <c r="D9" s="25" t="s">
        <v>151</v>
      </c>
      <c r="E9" s="25" t="s">
        <v>161</v>
      </c>
      <c r="F9" s="25" t="s">
        <v>162</v>
      </c>
      <c r="G9" s="97">
        <v>89.96</v>
      </c>
      <c r="H9" s="97">
        <v>0.5</v>
      </c>
      <c r="I9" s="97">
        <v>90.46</v>
      </c>
      <c r="J9" s="97">
        <v>86.38</v>
      </c>
      <c r="K9" s="97">
        <v>0.8</v>
      </c>
      <c r="L9" s="97">
        <v>87.18</v>
      </c>
      <c r="M9" s="97">
        <v>64</v>
      </c>
      <c r="N9" s="97">
        <v>0</v>
      </c>
      <c r="O9" s="97">
        <f t="shared" si="0"/>
        <v>64</v>
      </c>
      <c r="P9" s="97">
        <v>85.354</v>
      </c>
      <c r="Q9" s="98">
        <v>5</v>
      </c>
      <c r="R9" s="98">
        <v>6</v>
      </c>
      <c r="S9" s="25" t="s">
        <v>33</v>
      </c>
      <c r="T9" s="25">
        <v>21</v>
      </c>
      <c r="U9" s="33" t="s">
        <v>58</v>
      </c>
      <c r="V9" s="33"/>
      <c r="W9" s="33"/>
      <c r="X9" s="3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 t="s">
        <v>45</v>
      </c>
      <c r="CJ9" s="4" t="s">
        <v>46</v>
      </c>
      <c r="CK9" s="4" t="s">
        <v>47</v>
      </c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</row>
    <row r="10" s="1" customFormat="1" ht="21" customHeight="1" spans="1:255">
      <c r="A10" s="25" t="s">
        <v>29</v>
      </c>
      <c r="B10" s="25" t="s">
        <v>30</v>
      </c>
      <c r="C10" s="26">
        <v>2023</v>
      </c>
      <c r="D10" s="25" t="s">
        <v>151</v>
      </c>
      <c r="E10" s="25" t="s">
        <v>163</v>
      </c>
      <c r="F10" s="25" t="s">
        <v>164</v>
      </c>
      <c r="G10" s="97">
        <v>88.96</v>
      </c>
      <c r="H10" s="97">
        <v>1.5</v>
      </c>
      <c r="I10" s="97">
        <v>90.46</v>
      </c>
      <c r="J10" s="97">
        <v>84.84</v>
      </c>
      <c r="K10" s="97">
        <v>0.8</v>
      </c>
      <c r="L10" s="97">
        <v>85.64</v>
      </c>
      <c r="M10" s="97">
        <v>74.4</v>
      </c>
      <c r="N10" s="97">
        <v>0</v>
      </c>
      <c r="O10" s="97">
        <f t="shared" si="0"/>
        <v>74.4</v>
      </c>
      <c r="P10" s="97">
        <v>85.239</v>
      </c>
      <c r="Q10" s="98">
        <v>6</v>
      </c>
      <c r="R10" s="98">
        <v>3</v>
      </c>
      <c r="S10" s="25" t="s">
        <v>33</v>
      </c>
      <c r="T10" s="25">
        <v>21</v>
      </c>
      <c r="U10" s="33" t="s">
        <v>58</v>
      </c>
      <c r="V10" s="33"/>
      <c r="W10" s="33"/>
      <c r="X10" s="3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 t="s">
        <v>49</v>
      </c>
      <c r="CJ10" s="4" t="s">
        <v>50</v>
      </c>
      <c r="CK10" s="4" t="s">
        <v>51</v>
      </c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</row>
    <row r="11" s="1" customFormat="1" ht="21" customHeight="1" spans="1:255">
      <c r="A11" s="25" t="s">
        <v>29</v>
      </c>
      <c r="B11" s="25" t="s">
        <v>30</v>
      </c>
      <c r="C11" s="26">
        <v>2023</v>
      </c>
      <c r="D11" s="25" t="s">
        <v>151</v>
      </c>
      <c r="E11" s="25" t="s">
        <v>165</v>
      </c>
      <c r="F11" s="25" t="s">
        <v>166</v>
      </c>
      <c r="G11" s="97">
        <v>88.84</v>
      </c>
      <c r="H11" s="97">
        <v>0</v>
      </c>
      <c r="I11" s="97">
        <v>88.84</v>
      </c>
      <c r="J11" s="97">
        <v>83.88</v>
      </c>
      <c r="K11" s="97">
        <v>0.8</v>
      </c>
      <c r="L11" s="97">
        <v>84.68</v>
      </c>
      <c r="M11" s="97">
        <v>84</v>
      </c>
      <c r="N11" s="97">
        <v>0</v>
      </c>
      <c r="O11" s="97">
        <f t="shared" si="0"/>
        <v>84</v>
      </c>
      <c r="P11" s="97">
        <v>85.236</v>
      </c>
      <c r="Q11" s="98">
        <v>7</v>
      </c>
      <c r="R11" s="98">
        <v>7</v>
      </c>
      <c r="S11" s="25" t="s">
        <v>33</v>
      </c>
      <c r="T11" s="25">
        <v>21</v>
      </c>
      <c r="U11" s="33" t="s">
        <v>58</v>
      </c>
      <c r="V11" s="33"/>
      <c r="W11" s="33"/>
      <c r="X11" s="3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 t="s">
        <v>53</v>
      </c>
      <c r="CJ11" s="4"/>
      <c r="CK11" s="4" t="s">
        <v>54</v>
      </c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  <c r="IU11" s="4"/>
    </row>
    <row r="12" s="1" customFormat="1" ht="21" customHeight="1" spans="1:255">
      <c r="A12" s="25" t="s">
        <v>29</v>
      </c>
      <c r="B12" s="25" t="s">
        <v>30</v>
      </c>
      <c r="C12" s="26">
        <v>2023</v>
      </c>
      <c r="D12" s="25" t="s">
        <v>151</v>
      </c>
      <c r="E12" s="25" t="s">
        <v>167</v>
      </c>
      <c r="F12" s="25" t="s">
        <v>168</v>
      </c>
      <c r="G12" s="97">
        <v>88.96</v>
      </c>
      <c r="H12" s="97">
        <v>1</v>
      </c>
      <c r="I12" s="97">
        <v>89.96</v>
      </c>
      <c r="J12" s="97">
        <v>85.3</v>
      </c>
      <c r="K12" s="97">
        <v>0.8</v>
      </c>
      <c r="L12" s="97">
        <v>86.1</v>
      </c>
      <c r="M12" s="97">
        <v>69.4</v>
      </c>
      <c r="N12" s="97">
        <v>0</v>
      </c>
      <c r="O12" s="97">
        <f t="shared" si="0"/>
        <v>69.4</v>
      </c>
      <c r="P12" s="97">
        <v>85.009</v>
      </c>
      <c r="Q12" s="98">
        <v>8</v>
      </c>
      <c r="R12" s="98">
        <v>8</v>
      </c>
      <c r="S12" s="25" t="s">
        <v>33</v>
      </c>
      <c r="T12" s="25">
        <v>21</v>
      </c>
      <c r="U12" s="33" t="s">
        <v>58</v>
      </c>
      <c r="V12" s="33"/>
      <c r="W12" s="33"/>
      <c r="X12" s="3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  <c r="IU12" s="4"/>
    </row>
    <row r="13" s="1" customFormat="1" ht="21" customHeight="1" spans="1:255">
      <c r="A13" s="25" t="s">
        <v>29</v>
      </c>
      <c r="B13" s="25" t="s">
        <v>30</v>
      </c>
      <c r="C13" s="26">
        <v>2023</v>
      </c>
      <c r="D13" s="25" t="s">
        <v>151</v>
      </c>
      <c r="E13" s="25" t="s">
        <v>169</v>
      </c>
      <c r="F13" s="25" t="s">
        <v>170</v>
      </c>
      <c r="G13" s="97">
        <v>88.8</v>
      </c>
      <c r="H13" s="97">
        <v>0.5</v>
      </c>
      <c r="I13" s="97">
        <v>89.3</v>
      </c>
      <c r="J13" s="97">
        <v>84.19</v>
      </c>
      <c r="K13" s="97">
        <v>0</v>
      </c>
      <c r="L13" s="97">
        <v>84.19</v>
      </c>
      <c r="M13" s="97">
        <v>78.7</v>
      </c>
      <c r="N13" s="97">
        <v>0</v>
      </c>
      <c r="O13" s="97">
        <f t="shared" si="0"/>
        <v>78.7</v>
      </c>
      <c r="P13" s="97">
        <v>84.4075</v>
      </c>
      <c r="Q13" s="98">
        <v>9</v>
      </c>
      <c r="R13" s="98">
        <v>11</v>
      </c>
      <c r="S13" s="25" t="s">
        <v>33</v>
      </c>
      <c r="T13" s="25">
        <v>21</v>
      </c>
      <c r="U13" s="33"/>
      <c r="V13" s="33"/>
      <c r="W13" s="33"/>
      <c r="X13" s="3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  <c r="IU13" s="4"/>
    </row>
    <row r="14" s="1" customFormat="1" ht="21" customHeight="1" spans="1:255">
      <c r="A14" s="25" t="s">
        <v>29</v>
      </c>
      <c r="B14" s="25" t="s">
        <v>30</v>
      </c>
      <c r="C14" s="26">
        <v>2023</v>
      </c>
      <c r="D14" s="25" t="s">
        <v>151</v>
      </c>
      <c r="E14" s="25" t="s">
        <v>171</v>
      </c>
      <c r="F14" s="25" t="s">
        <v>172</v>
      </c>
      <c r="G14" s="97">
        <v>88.96</v>
      </c>
      <c r="H14" s="97">
        <v>0.5</v>
      </c>
      <c r="I14" s="97">
        <v>89.46</v>
      </c>
      <c r="J14" s="97">
        <v>83.8</v>
      </c>
      <c r="K14" s="97">
        <v>0.8</v>
      </c>
      <c r="L14" s="97">
        <v>84.6</v>
      </c>
      <c r="M14" s="97">
        <v>73.8</v>
      </c>
      <c r="N14" s="97">
        <v>0</v>
      </c>
      <c r="O14" s="97">
        <f t="shared" si="0"/>
        <v>73.8</v>
      </c>
      <c r="P14" s="97">
        <v>84.249</v>
      </c>
      <c r="Q14" s="98">
        <v>10</v>
      </c>
      <c r="R14" s="98">
        <v>10</v>
      </c>
      <c r="S14" s="25" t="s">
        <v>33</v>
      </c>
      <c r="T14" s="25">
        <v>21</v>
      </c>
      <c r="U14" s="33"/>
      <c r="V14" s="33"/>
      <c r="W14" s="33"/>
      <c r="X14" s="3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 t="s">
        <v>59</v>
      </c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4"/>
    </row>
    <row r="15" s="1" customFormat="1" ht="21" customHeight="1" spans="1:255">
      <c r="A15" s="25" t="s">
        <v>29</v>
      </c>
      <c r="B15" s="25" t="s">
        <v>30</v>
      </c>
      <c r="C15" s="26">
        <v>2023</v>
      </c>
      <c r="D15" s="25" t="s">
        <v>151</v>
      </c>
      <c r="E15" s="25" t="s">
        <v>173</v>
      </c>
      <c r="F15" s="25" t="s">
        <v>174</v>
      </c>
      <c r="G15" s="97">
        <v>88</v>
      </c>
      <c r="H15" s="97">
        <v>0</v>
      </c>
      <c r="I15" s="97">
        <v>88</v>
      </c>
      <c r="J15" s="97">
        <v>81.6</v>
      </c>
      <c r="K15" s="97">
        <v>0.8</v>
      </c>
      <c r="L15" s="97">
        <v>82.4</v>
      </c>
      <c r="M15" s="97">
        <v>68.5</v>
      </c>
      <c r="N15" s="97">
        <v>0</v>
      </c>
      <c r="O15" s="97">
        <f t="shared" si="0"/>
        <v>68.5</v>
      </c>
      <c r="P15" s="97">
        <v>81.85</v>
      </c>
      <c r="Q15" s="98">
        <v>11</v>
      </c>
      <c r="R15" s="98">
        <v>12</v>
      </c>
      <c r="S15" s="25" t="s">
        <v>33</v>
      </c>
      <c r="T15" s="25">
        <v>21</v>
      </c>
      <c r="U15" s="33"/>
      <c r="V15" s="33"/>
      <c r="W15" s="33"/>
      <c r="X15" s="3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 t="s">
        <v>61</v>
      </c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4"/>
    </row>
    <row r="16" s="1" customFormat="1" ht="21" customHeight="1" spans="1:255">
      <c r="A16" s="25" t="s">
        <v>29</v>
      </c>
      <c r="B16" s="25" t="s">
        <v>30</v>
      </c>
      <c r="C16" s="26">
        <v>2023</v>
      </c>
      <c r="D16" s="25" t="s">
        <v>151</v>
      </c>
      <c r="E16" s="25" t="s">
        <v>175</v>
      </c>
      <c r="F16" s="25" t="s">
        <v>176</v>
      </c>
      <c r="G16" s="97">
        <v>86.64</v>
      </c>
      <c r="H16" s="97">
        <v>0.5</v>
      </c>
      <c r="I16" s="97">
        <v>87.14</v>
      </c>
      <c r="J16" s="97">
        <v>83.23</v>
      </c>
      <c r="K16" s="97">
        <v>0</v>
      </c>
      <c r="L16" s="97">
        <v>83.23</v>
      </c>
      <c r="M16" s="97">
        <v>62.4</v>
      </c>
      <c r="N16" s="97">
        <v>0</v>
      </c>
      <c r="O16" s="97">
        <f t="shared" si="0"/>
        <v>62.4</v>
      </c>
      <c r="P16" s="97">
        <v>81.7335</v>
      </c>
      <c r="Q16" s="98">
        <v>12</v>
      </c>
      <c r="R16" s="98">
        <v>14</v>
      </c>
      <c r="S16" s="25" t="s">
        <v>33</v>
      </c>
      <c r="T16" s="25">
        <v>21</v>
      </c>
      <c r="U16" s="33"/>
      <c r="V16" s="33"/>
      <c r="W16" s="33"/>
      <c r="X16" s="3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4"/>
    </row>
    <row r="17" s="1" customFormat="1" ht="21" customHeight="1" spans="1:255">
      <c r="A17" s="25" t="s">
        <v>29</v>
      </c>
      <c r="B17" s="25" t="s">
        <v>30</v>
      </c>
      <c r="C17" s="26">
        <v>2023</v>
      </c>
      <c r="D17" s="25" t="s">
        <v>151</v>
      </c>
      <c r="E17" s="25" t="s">
        <v>177</v>
      </c>
      <c r="F17" s="25" t="s">
        <v>178</v>
      </c>
      <c r="G17" s="97">
        <v>87.76</v>
      </c>
      <c r="H17" s="97">
        <v>0.5</v>
      </c>
      <c r="I17" s="97">
        <v>88.26</v>
      </c>
      <c r="J17" s="97">
        <v>81.24</v>
      </c>
      <c r="K17" s="97">
        <v>0</v>
      </c>
      <c r="L17" s="97">
        <v>81.24</v>
      </c>
      <c r="M17" s="97">
        <v>75.3</v>
      </c>
      <c r="N17" s="97">
        <v>0</v>
      </c>
      <c r="O17" s="97">
        <f t="shared" si="0"/>
        <v>75.3</v>
      </c>
      <c r="P17" s="97">
        <v>81.699</v>
      </c>
      <c r="Q17" s="98">
        <v>13</v>
      </c>
      <c r="R17" s="98">
        <v>15</v>
      </c>
      <c r="S17" s="25" t="s">
        <v>33</v>
      </c>
      <c r="T17" s="25">
        <v>21</v>
      </c>
      <c r="U17" s="33"/>
      <c r="V17" s="33"/>
      <c r="W17" s="33"/>
      <c r="X17" s="3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4"/>
    </row>
    <row r="18" s="1" customFormat="1" ht="21" customHeight="1" spans="1:255">
      <c r="A18" s="25" t="s">
        <v>29</v>
      </c>
      <c r="B18" s="25" t="s">
        <v>30</v>
      </c>
      <c r="C18" s="26">
        <v>2023</v>
      </c>
      <c r="D18" s="25" t="s">
        <v>151</v>
      </c>
      <c r="E18" s="25" t="s">
        <v>179</v>
      </c>
      <c r="F18" s="25" t="s">
        <v>180</v>
      </c>
      <c r="G18" s="97">
        <v>87.6</v>
      </c>
      <c r="H18" s="97">
        <v>0</v>
      </c>
      <c r="I18" s="97">
        <v>87.6</v>
      </c>
      <c r="J18" s="97">
        <v>82.06</v>
      </c>
      <c r="K18" s="97">
        <v>0</v>
      </c>
      <c r="L18" s="97">
        <v>82.06</v>
      </c>
      <c r="M18" s="97">
        <v>69.9</v>
      </c>
      <c r="N18" s="97">
        <v>0</v>
      </c>
      <c r="O18" s="97">
        <f t="shared" si="0"/>
        <v>69.9</v>
      </c>
      <c r="P18" s="97">
        <v>81.675</v>
      </c>
      <c r="Q18" s="98">
        <v>14</v>
      </c>
      <c r="R18" s="98">
        <v>9</v>
      </c>
      <c r="S18" s="25" t="s">
        <v>33</v>
      </c>
      <c r="T18" s="25">
        <v>21</v>
      </c>
      <c r="U18" s="33"/>
      <c r="V18" s="33"/>
      <c r="W18" s="33"/>
      <c r="X18" s="3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4"/>
    </row>
    <row r="19" s="1" customFormat="1" ht="21" customHeight="1" spans="1:255">
      <c r="A19" s="25" t="s">
        <v>29</v>
      </c>
      <c r="B19" s="25" t="s">
        <v>30</v>
      </c>
      <c r="C19" s="26">
        <v>2023</v>
      </c>
      <c r="D19" s="25" t="s">
        <v>151</v>
      </c>
      <c r="E19" s="25" t="s">
        <v>181</v>
      </c>
      <c r="F19" s="25" t="s">
        <v>182</v>
      </c>
      <c r="G19" s="97">
        <v>87.96</v>
      </c>
      <c r="H19" s="97">
        <v>0</v>
      </c>
      <c r="I19" s="97">
        <v>87.96</v>
      </c>
      <c r="J19" s="97">
        <v>82</v>
      </c>
      <c r="K19" s="97">
        <v>0</v>
      </c>
      <c r="L19" s="97">
        <v>82</v>
      </c>
      <c r="M19" s="97">
        <v>69</v>
      </c>
      <c r="N19" s="97">
        <v>0</v>
      </c>
      <c r="O19" s="97">
        <f t="shared" si="0"/>
        <v>69</v>
      </c>
      <c r="P19" s="97">
        <v>81.594</v>
      </c>
      <c r="Q19" s="98">
        <v>15</v>
      </c>
      <c r="R19" s="98">
        <v>13</v>
      </c>
      <c r="S19" s="25" t="s">
        <v>33</v>
      </c>
      <c r="T19" s="25">
        <v>21</v>
      </c>
      <c r="U19" s="33"/>
      <c r="V19" s="33"/>
      <c r="W19" s="33"/>
      <c r="X19" s="3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4"/>
    </row>
    <row r="20" s="1" customFormat="1" ht="21" customHeight="1" spans="1:255">
      <c r="A20" s="25" t="s">
        <v>29</v>
      </c>
      <c r="B20" s="25" t="s">
        <v>30</v>
      </c>
      <c r="C20" s="26">
        <v>2023</v>
      </c>
      <c r="D20" s="25" t="s">
        <v>151</v>
      </c>
      <c r="E20" s="25" t="s">
        <v>183</v>
      </c>
      <c r="F20" s="25" t="s">
        <v>184</v>
      </c>
      <c r="G20" s="97">
        <v>87.96</v>
      </c>
      <c r="H20" s="97">
        <v>0</v>
      </c>
      <c r="I20" s="97">
        <v>87.96</v>
      </c>
      <c r="J20" s="97">
        <v>81.12</v>
      </c>
      <c r="K20" s="97">
        <v>0.8</v>
      </c>
      <c r="L20" s="97">
        <v>81.92</v>
      </c>
      <c r="M20" s="97">
        <v>68.1</v>
      </c>
      <c r="N20" s="97">
        <v>0</v>
      </c>
      <c r="O20" s="97">
        <f t="shared" si="0"/>
        <v>68.1</v>
      </c>
      <c r="P20" s="97">
        <v>81.444</v>
      </c>
      <c r="Q20" s="98">
        <v>16</v>
      </c>
      <c r="R20" s="98">
        <v>18</v>
      </c>
      <c r="S20" s="25" t="s">
        <v>33</v>
      </c>
      <c r="T20" s="25">
        <v>21</v>
      </c>
      <c r="U20" s="33"/>
      <c r="V20" s="33"/>
      <c r="W20" s="33"/>
      <c r="X20" s="3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4"/>
    </row>
    <row r="21" s="1" customFormat="1" ht="21" customHeight="1" spans="1:255">
      <c r="A21" s="25" t="s">
        <v>29</v>
      </c>
      <c r="B21" s="25" t="s">
        <v>30</v>
      </c>
      <c r="C21" s="26">
        <v>2023</v>
      </c>
      <c r="D21" s="25" t="s">
        <v>151</v>
      </c>
      <c r="E21" s="25" t="s">
        <v>185</v>
      </c>
      <c r="F21" s="25" t="s">
        <v>186</v>
      </c>
      <c r="G21" s="97">
        <v>88</v>
      </c>
      <c r="H21" s="97">
        <v>0</v>
      </c>
      <c r="I21" s="30">
        <v>88</v>
      </c>
      <c r="J21" s="97">
        <v>80.54</v>
      </c>
      <c r="K21" s="97">
        <v>0.8</v>
      </c>
      <c r="L21" s="30">
        <v>81.34</v>
      </c>
      <c r="M21" s="97">
        <v>65.3</v>
      </c>
      <c r="N21" s="30">
        <v>0</v>
      </c>
      <c r="O21" s="30">
        <f t="shared" si="0"/>
        <v>65.3</v>
      </c>
      <c r="P21" s="30">
        <v>80.735</v>
      </c>
      <c r="Q21" s="98">
        <v>17</v>
      </c>
      <c r="R21" s="98">
        <v>16</v>
      </c>
      <c r="S21" s="25" t="s">
        <v>33</v>
      </c>
      <c r="T21" s="25">
        <v>21</v>
      </c>
      <c r="U21" s="33"/>
      <c r="V21" s="33"/>
      <c r="W21" s="33"/>
      <c r="X21" s="3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4"/>
    </row>
    <row r="22" s="1" customFormat="1" ht="21" customHeight="1" spans="1:255">
      <c r="A22" s="25" t="s">
        <v>29</v>
      </c>
      <c r="B22" s="25" t="s">
        <v>30</v>
      </c>
      <c r="C22" s="26">
        <v>2023</v>
      </c>
      <c r="D22" s="25" t="s">
        <v>151</v>
      </c>
      <c r="E22" s="25" t="s">
        <v>187</v>
      </c>
      <c r="F22" s="25" t="s">
        <v>188</v>
      </c>
      <c r="G22" s="97">
        <v>87.44</v>
      </c>
      <c r="H22" s="97">
        <v>0</v>
      </c>
      <c r="I22" s="30">
        <v>87.44</v>
      </c>
      <c r="J22" s="97">
        <v>81.12</v>
      </c>
      <c r="K22" s="97">
        <v>0.8</v>
      </c>
      <c r="L22" s="30">
        <v>81.92</v>
      </c>
      <c r="M22" s="97">
        <v>60</v>
      </c>
      <c r="N22" s="97">
        <v>0</v>
      </c>
      <c r="O22" s="97">
        <f t="shared" si="0"/>
        <v>60</v>
      </c>
      <c r="P22" s="97">
        <v>80.556</v>
      </c>
      <c r="Q22" s="98">
        <v>18</v>
      </c>
      <c r="R22" s="98">
        <v>17</v>
      </c>
      <c r="S22" s="25" t="s">
        <v>33</v>
      </c>
      <c r="T22" s="25">
        <v>21</v>
      </c>
      <c r="U22" s="33"/>
      <c r="V22" s="33"/>
      <c r="W22" s="33"/>
      <c r="X22" s="3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4"/>
    </row>
    <row r="23" s="1" customFormat="1" ht="21" customHeight="1" spans="1:255">
      <c r="A23" s="25" t="s">
        <v>29</v>
      </c>
      <c r="B23" s="25" t="s">
        <v>30</v>
      </c>
      <c r="C23" s="26">
        <v>2023</v>
      </c>
      <c r="D23" s="25" t="s">
        <v>151</v>
      </c>
      <c r="E23" s="25" t="s">
        <v>189</v>
      </c>
      <c r="F23" s="25" t="s">
        <v>190</v>
      </c>
      <c r="G23" s="97">
        <v>87.64</v>
      </c>
      <c r="H23" s="97">
        <v>0.5</v>
      </c>
      <c r="I23" s="30">
        <v>88.14</v>
      </c>
      <c r="J23" s="97">
        <v>81.04</v>
      </c>
      <c r="K23" s="97">
        <v>1.2</v>
      </c>
      <c r="L23" s="30">
        <v>82.24</v>
      </c>
      <c r="M23" s="97">
        <v>54.6</v>
      </c>
      <c r="N23" s="30">
        <v>0</v>
      </c>
      <c r="O23" s="30">
        <f t="shared" si="0"/>
        <v>54.6</v>
      </c>
      <c r="P23" s="30">
        <v>80.361</v>
      </c>
      <c r="Q23" s="98">
        <v>19</v>
      </c>
      <c r="R23" s="98">
        <v>19</v>
      </c>
      <c r="S23" s="38" t="s">
        <v>143</v>
      </c>
      <c r="T23" s="25">
        <v>21</v>
      </c>
      <c r="U23" s="33" t="s">
        <v>191</v>
      </c>
      <c r="V23" s="33"/>
      <c r="W23" s="33"/>
      <c r="X23" s="3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  <c r="IU23" s="4"/>
    </row>
    <row r="24" s="1" customFormat="1" ht="21" customHeight="1" spans="1:255">
      <c r="A24" s="25" t="s">
        <v>29</v>
      </c>
      <c r="B24" s="25" t="s">
        <v>30</v>
      </c>
      <c r="C24" s="26">
        <v>2023</v>
      </c>
      <c r="D24" s="25" t="s">
        <v>151</v>
      </c>
      <c r="E24" s="25" t="s">
        <v>192</v>
      </c>
      <c r="F24" s="25" t="s">
        <v>193</v>
      </c>
      <c r="G24" s="97">
        <v>87.92</v>
      </c>
      <c r="H24" s="97">
        <v>0</v>
      </c>
      <c r="I24" s="30">
        <v>87.92</v>
      </c>
      <c r="J24" s="97">
        <v>79</v>
      </c>
      <c r="K24" s="97">
        <v>0.8</v>
      </c>
      <c r="L24" s="30">
        <v>79.8</v>
      </c>
      <c r="M24" s="97">
        <v>66.5</v>
      </c>
      <c r="N24" s="30">
        <v>0</v>
      </c>
      <c r="O24" s="30">
        <f t="shared" si="0"/>
        <v>66.5</v>
      </c>
      <c r="P24" s="30">
        <v>79.688</v>
      </c>
      <c r="Q24" s="98">
        <v>20</v>
      </c>
      <c r="R24" s="98">
        <v>20</v>
      </c>
      <c r="S24" s="25" t="s">
        <v>33</v>
      </c>
      <c r="T24" s="25">
        <v>21</v>
      </c>
      <c r="U24" s="33"/>
      <c r="V24" s="33"/>
      <c r="W24" s="33"/>
      <c r="X24" s="3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4"/>
    </row>
    <row r="25" s="1" customFormat="1" ht="21" customHeight="1" spans="1:255">
      <c r="A25" s="25" t="s">
        <v>29</v>
      </c>
      <c r="B25" s="25" t="s">
        <v>30</v>
      </c>
      <c r="C25" s="26">
        <v>2023</v>
      </c>
      <c r="D25" s="25" t="s">
        <v>151</v>
      </c>
      <c r="E25" s="25" t="s">
        <v>194</v>
      </c>
      <c r="F25" s="99" t="s">
        <v>195</v>
      </c>
      <c r="G25" s="100">
        <v>87.72</v>
      </c>
      <c r="H25" s="100">
        <v>0</v>
      </c>
      <c r="I25" s="101">
        <v>87.72</v>
      </c>
      <c r="J25" s="100">
        <v>67.21</v>
      </c>
      <c r="K25" s="100">
        <v>0</v>
      </c>
      <c r="L25" s="101">
        <v>67.21</v>
      </c>
      <c r="M25" s="100">
        <v>71.8</v>
      </c>
      <c r="N25" s="101">
        <v>0</v>
      </c>
      <c r="O25" s="101">
        <f t="shared" si="0"/>
        <v>71.8</v>
      </c>
      <c r="P25" s="101">
        <v>70.7455</v>
      </c>
      <c r="Q25" s="102">
        <v>21</v>
      </c>
      <c r="R25" s="102">
        <v>21</v>
      </c>
      <c r="S25" s="25" t="s">
        <v>33</v>
      </c>
      <c r="T25" s="25">
        <v>21</v>
      </c>
      <c r="U25" s="33"/>
      <c r="V25" s="33"/>
      <c r="W25" s="33"/>
      <c r="X25" s="3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4"/>
    </row>
    <row r="26" s="1" customFormat="1" customHeight="1" spans="1:255">
      <c r="A26" s="25"/>
      <c r="B26" s="25"/>
      <c r="C26" s="26"/>
      <c r="D26" s="25"/>
      <c r="E26" s="25"/>
      <c r="F26" s="25"/>
      <c r="G26" s="28"/>
      <c r="H26" s="26"/>
      <c r="I26" s="28"/>
      <c r="J26" s="28"/>
      <c r="K26" s="26"/>
      <c r="L26" s="26"/>
      <c r="M26" s="28"/>
      <c r="N26" s="26"/>
      <c r="O26" s="28"/>
      <c r="P26" s="64"/>
      <c r="Q26" s="64"/>
      <c r="R26" s="25"/>
      <c r="S26" s="103"/>
      <c r="T26" s="25"/>
      <c r="U26" s="33"/>
      <c r="V26" s="33"/>
      <c r="W26" s="33"/>
      <c r="X26" s="3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4"/>
    </row>
    <row r="27" s="1" customFormat="1" customHeight="1" spans="1:255">
      <c r="A27" s="25"/>
      <c r="B27" s="25"/>
      <c r="C27" s="26"/>
      <c r="D27" s="25"/>
      <c r="E27" s="25"/>
      <c r="F27" s="25"/>
      <c r="G27" s="28"/>
      <c r="H27" s="26"/>
      <c r="I27" s="28"/>
      <c r="J27" s="28"/>
      <c r="K27" s="26"/>
      <c r="L27" s="26"/>
      <c r="M27" s="28"/>
      <c r="N27" s="26"/>
      <c r="O27" s="28"/>
      <c r="P27" s="64"/>
      <c r="Q27" s="64"/>
      <c r="R27" s="25"/>
      <c r="S27" s="103"/>
      <c r="T27" s="25"/>
      <c r="U27" s="33"/>
      <c r="V27" s="33"/>
      <c r="W27" s="33"/>
      <c r="X27" s="3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4"/>
    </row>
    <row r="28" s="1" customFormat="1" customHeight="1" spans="1:255">
      <c r="A28" s="25"/>
      <c r="B28" s="25"/>
      <c r="C28" s="26"/>
      <c r="D28" s="25"/>
      <c r="E28" s="25"/>
      <c r="F28" s="25"/>
      <c r="G28" s="28"/>
      <c r="H28" s="26"/>
      <c r="I28" s="28"/>
      <c r="J28" s="28"/>
      <c r="K28" s="26"/>
      <c r="L28" s="26"/>
      <c r="M28" s="28"/>
      <c r="N28" s="26"/>
      <c r="O28" s="28"/>
      <c r="P28" s="64"/>
      <c r="Q28" s="64"/>
      <c r="R28" s="25"/>
      <c r="S28" s="103"/>
      <c r="T28" s="25"/>
      <c r="U28" s="33"/>
      <c r="V28" s="33"/>
      <c r="W28" s="33"/>
      <c r="X28" s="3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4"/>
    </row>
    <row r="29" s="1" customFormat="1" customHeight="1" spans="1:255">
      <c r="A29" s="25"/>
      <c r="B29" s="25"/>
      <c r="C29" s="26"/>
      <c r="D29" s="25"/>
      <c r="E29" s="25"/>
      <c r="F29" s="25"/>
      <c r="G29" s="28"/>
      <c r="H29" s="26"/>
      <c r="I29" s="28"/>
      <c r="J29" s="28"/>
      <c r="K29" s="26"/>
      <c r="L29" s="26"/>
      <c r="M29" s="28"/>
      <c r="N29" s="26"/>
      <c r="O29" s="28"/>
      <c r="P29" s="64"/>
      <c r="Q29" s="64"/>
      <c r="R29" s="25"/>
      <c r="S29" s="103"/>
      <c r="T29" s="25"/>
      <c r="U29" s="33"/>
      <c r="V29" s="33"/>
      <c r="W29" s="33"/>
      <c r="X29" s="3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4"/>
    </row>
    <row r="30" s="1" customFormat="1" customHeight="1" spans="1:255">
      <c r="A30" s="25"/>
      <c r="B30" s="25"/>
      <c r="C30" s="26"/>
      <c r="D30" s="25"/>
      <c r="E30" s="25"/>
      <c r="F30" s="25"/>
      <c r="G30" s="28"/>
      <c r="H30" s="26"/>
      <c r="I30" s="28"/>
      <c r="J30" s="28"/>
      <c r="K30" s="26"/>
      <c r="L30" s="26"/>
      <c r="M30" s="28"/>
      <c r="N30" s="26"/>
      <c r="O30" s="28"/>
      <c r="P30" s="64"/>
      <c r="Q30" s="64"/>
      <c r="R30" s="25"/>
      <c r="S30" s="103"/>
      <c r="T30" s="25"/>
      <c r="U30" s="33"/>
      <c r="V30" s="33"/>
      <c r="W30" s="33"/>
      <c r="X30" s="3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4"/>
    </row>
    <row r="31" s="1" customFormat="1" customHeight="1" spans="1:255">
      <c r="A31" s="25"/>
      <c r="B31" s="25"/>
      <c r="C31" s="26"/>
      <c r="D31" s="25"/>
      <c r="E31" s="25"/>
      <c r="F31" s="25"/>
      <c r="G31" s="28"/>
      <c r="H31" s="26"/>
      <c r="I31" s="28"/>
      <c r="J31" s="28"/>
      <c r="K31" s="26"/>
      <c r="L31" s="26"/>
      <c r="M31" s="28"/>
      <c r="N31" s="26"/>
      <c r="O31" s="28"/>
      <c r="P31" s="64"/>
      <c r="Q31" s="64"/>
      <c r="R31" s="25"/>
      <c r="S31" s="103"/>
      <c r="T31" s="25"/>
      <c r="U31" s="33"/>
      <c r="V31" s="33"/>
      <c r="W31" s="33"/>
      <c r="X31" s="3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4"/>
    </row>
    <row r="32" s="1" customFormat="1" customHeight="1" spans="1:255">
      <c r="A32" s="25"/>
      <c r="B32" s="25"/>
      <c r="C32" s="26"/>
      <c r="D32" s="25"/>
      <c r="E32" s="25"/>
      <c r="F32" s="25"/>
      <c r="G32" s="28"/>
      <c r="H32" s="26"/>
      <c r="I32" s="28"/>
      <c r="J32" s="28"/>
      <c r="K32" s="26"/>
      <c r="L32" s="26"/>
      <c r="M32" s="28"/>
      <c r="N32" s="26"/>
      <c r="O32" s="28"/>
      <c r="P32" s="64"/>
      <c r="Q32" s="64"/>
      <c r="R32" s="25"/>
      <c r="S32" s="103"/>
      <c r="T32" s="25"/>
      <c r="U32" s="33"/>
      <c r="V32" s="33"/>
      <c r="W32" s="33"/>
      <c r="X32" s="3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4"/>
    </row>
    <row r="33" s="1" customFormat="1" customHeight="1" spans="1:255">
      <c r="A33" s="48"/>
      <c r="B33" s="48"/>
      <c r="C33" s="49"/>
      <c r="D33" s="48"/>
      <c r="E33" s="48"/>
      <c r="F33" s="48"/>
      <c r="G33" s="91"/>
      <c r="H33" s="49"/>
      <c r="I33" s="91"/>
      <c r="J33" s="91"/>
      <c r="K33" s="49"/>
      <c r="L33" s="49"/>
      <c r="M33" s="91"/>
      <c r="N33" s="49"/>
      <c r="O33" s="91"/>
      <c r="P33" s="104"/>
      <c r="Q33" s="104"/>
      <c r="R33" s="48"/>
      <c r="S33" s="48"/>
      <c r="T33" s="48"/>
      <c r="U33" s="33"/>
      <c r="V33" s="33"/>
      <c r="W33" s="42"/>
      <c r="X33" s="105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4"/>
    </row>
    <row r="34" s="1" customFormat="1" customHeight="1" spans="1:255">
      <c r="A34" s="50" t="s">
        <v>114</v>
      </c>
      <c r="B34" s="51" t="s">
        <v>115</v>
      </c>
      <c r="C34" s="5"/>
      <c r="D34" s="51"/>
      <c r="E34" s="51"/>
      <c r="F34" s="51"/>
      <c r="G34" s="51"/>
      <c r="H34" s="51"/>
      <c r="I34" s="51"/>
      <c r="J34" s="51"/>
      <c r="K34" s="51"/>
      <c r="L34" s="51"/>
      <c r="M34" s="51"/>
      <c r="N34" s="51"/>
      <c r="O34" s="51"/>
      <c r="P34" s="51"/>
      <c r="Q34" s="51"/>
      <c r="R34" s="51"/>
      <c r="S34" s="51"/>
      <c r="T34" s="51"/>
      <c r="U34" s="51"/>
      <c r="V34" s="51"/>
      <c r="W34" s="51"/>
      <c r="X34" s="51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4"/>
    </row>
    <row r="35" s="1" customFormat="1" customHeight="1" spans="1:255">
      <c r="A35" s="52"/>
      <c r="B35" s="53" t="s">
        <v>116</v>
      </c>
      <c r="C35" s="5"/>
      <c r="D35" s="51"/>
      <c r="E35" s="51"/>
      <c r="F35" s="51"/>
      <c r="G35" s="51"/>
      <c r="H35" s="51"/>
      <c r="I35" s="51"/>
      <c r="J35" s="51"/>
      <c r="K35" s="51"/>
      <c r="L35" s="51"/>
      <c r="M35" s="51"/>
      <c r="N35" s="51"/>
      <c r="O35" s="51"/>
      <c r="P35" s="51"/>
      <c r="Q35" s="51"/>
      <c r="R35" s="51"/>
      <c r="S35" s="51"/>
      <c r="T35" s="51"/>
      <c r="U35" s="51"/>
      <c r="V35" s="51"/>
      <c r="W35" s="51"/>
      <c r="X35" s="51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4"/>
    </row>
    <row r="36" s="1" customFormat="1" customHeight="1" spans="1:255">
      <c r="A36" s="52"/>
      <c r="B36" s="51" t="s">
        <v>117</v>
      </c>
      <c r="C36" s="5"/>
      <c r="D36" s="51"/>
      <c r="E36" s="51"/>
      <c r="F36" s="51"/>
      <c r="G36" s="51"/>
      <c r="H36" s="51"/>
      <c r="I36" s="51"/>
      <c r="J36" s="51"/>
      <c r="K36" s="51"/>
      <c r="L36" s="51"/>
      <c r="M36" s="51"/>
      <c r="N36" s="51"/>
      <c r="O36" s="51"/>
      <c r="P36" s="51"/>
      <c r="Q36" s="51"/>
      <c r="R36" s="51"/>
      <c r="S36" s="51"/>
      <c r="T36" s="51"/>
      <c r="U36" s="51"/>
      <c r="V36" s="51"/>
      <c r="W36" s="51"/>
      <c r="X36" s="51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4"/>
    </row>
    <row r="37" s="4" customFormat="1" ht="14" customHeight="1" spans="1:255">
      <c r="A37" s="52"/>
      <c r="B37" s="51" t="s">
        <v>118</v>
      </c>
      <c r="D37" s="51"/>
      <c r="E37" s="51"/>
      <c r="F37" s="51"/>
      <c r="G37" s="51"/>
      <c r="H37" s="51"/>
      <c r="I37" s="51"/>
      <c r="J37" s="51"/>
      <c r="K37" s="51"/>
      <c r="L37" s="51"/>
      <c r="M37" s="51"/>
      <c r="N37" s="51"/>
      <c r="O37" s="51"/>
      <c r="P37" s="51"/>
      <c r="Q37" s="51"/>
      <c r="R37" s="51"/>
      <c r="S37" s="51"/>
      <c r="T37" s="51"/>
      <c r="U37" s="51"/>
      <c r="V37" s="51"/>
      <c r="W37" s="51"/>
      <c r="X37" s="51"/>
    </row>
    <row r="38" s="4" customFormat="1" customHeight="1" spans="1:255">
      <c r="A38" s="54"/>
      <c r="B38" s="53" t="s">
        <v>119</v>
      </c>
      <c r="D38" s="51"/>
      <c r="E38" s="51"/>
      <c r="F38" s="51"/>
      <c r="G38" s="51"/>
      <c r="H38" s="51"/>
      <c r="I38" s="51"/>
      <c r="J38" s="51"/>
      <c r="K38" s="51"/>
      <c r="L38" s="51"/>
      <c r="M38" s="51"/>
      <c r="N38" s="51"/>
      <c r="O38" s="51"/>
      <c r="P38" s="51"/>
      <c r="Q38" s="51"/>
      <c r="R38" s="51"/>
      <c r="S38" s="51"/>
      <c r="T38" s="51"/>
      <c r="U38" s="51"/>
      <c r="V38" s="51"/>
      <c r="W38" s="51"/>
      <c r="X38" s="51"/>
    </row>
    <row r="39" s="1" customFormat="1" customHeight="1" spans="1:255">
      <c r="A39" s="4"/>
      <c r="B39" s="4"/>
      <c r="C39" s="4"/>
      <c r="D39" s="4"/>
      <c r="E39" s="4"/>
      <c r="F39" s="4"/>
      <c r="G39" s="6"/>
      <c r="H39" s="5"/>
      <c r="I39" s="6"/>
      <c r="J39" s="6"/>
      <c r="K39" s="5"/>
      <c r="L39" s="5"/>
      <c r="M39" s="6"/>
      <c r="N39" s="5"/>
      <c r="O39" s="6"/>
      <c r="P39" s="7"/>
      <c r="Q39" s="7"/>
      <c r="R39" s="4"/>
      <c r="S39" s="8"/>
      <c r="T39" s="4"/>
      <c r="U39" s="9"/>
      <c r="V39" s="9"/>
      <c r="W39" s="5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  <c r="DS39" s="4"/>
      <c r="DT39" s="4"/>
      <c r="DU39" s="4"/>
      <c r="DV39" s="4"/>
      <c r="DW39" s="4"/>
      <c r="DX39" s="4"/>
      <c r="DY39" s="4"/>
      <c r="DZ39" s="4"/>
      <c r="EA39" s="4"/>
      <c r="EB39" s="4"/>
      <c r="EC39" s="4"/>
      <c r="ED39" s="4"/>
      <c r="EE39" s="4"/>
      <c r="EF39" s="4"/>
      <c r="EG39" s="4"/>
      <c r="EH39" s="4"/>
      <c r="EI39" s="4"/>
      <c r="EJ39" s="4"/>
      <c r="EK39" s="4"/>
      <c r="EL39" s="4"/>
      <c r="EM39" s="4"/>
      <c r="EN39" s="4"/>
      <c r="EO39" s="4"/>
      <c r="EP39" s="4"/>
      <c r="EQ39" s="4"/>
      <c r="ER39" s="4"/>
      <c r="ES39" s="4"/>
      <c r="ET39" s="4"/>
      <c r="EU39" s="4"/>
      <c r="EV39" s="4"/>
      <c r="EW39" s="4"/>
      <c r="EX39" s="4"/>
      <c r="EY39" s="4"/>
      <c r="EZ39" s="4"/>
      <c r="FA39" s="4"/>
      <c r="FB39" s="4"/>
      <c r="FC39" s="4"/>
      <c r="FD39" s="4"/>
      <c r="FE39" s="4"/>
      <c r="FF39" s="4"/>
      <c r="FG39" s="4"/>
      <c r="FH39" s="4"/>
      <c r="FI39" s="4"/>
      <c r="FJ39" s="4"/>
      <c r="FK39" s="4"/>
      <c r="FL39" s="4"/>
      <c r="FM39" s="4"/>
      <c r="FN39" s="4"/>
      <c r="FO39" s="4"/>
      <c r="FP39" s="4"/>
      <c r="FQ39" s="4"/>
      <c r="FR39" s="4"/>
      <c r="FS39" s="4"/>
      <c r="FT39" s="4"/>
      <c r="FU39" s="4"/>
      <c r="FV39" s="4"/>
      <c r="FW39" s="4"/>
      <c r="FX39" s="4"/>
      <c r="FY39" s="4"/>
      <c r="FZ39" s="4"/>
      <c r="GA39" s="4"/>
      <c r="GB39" s="4"/>
      <c r="GC39" s="4"/>
      <c r="GD39" s="4"/>
      <c r="GE39" s="4"/>
      <c r="GF39" s="4"/>
      <c r="GG39" s="4"/>
      <c r="GH39" s="4"/>
      <c r="GI39" s="4"/>
      <c r="GJ39" s="4"/>
      <c r="GK39" s="4"/>
      <c r="GL39" s="4"/>
      <c r="GM39" s="4"/>
      <c r="GN39" s="4"/>
      <c r="GO39" s="4"/>
      <c r="GP39" s="4"/>
      <c r="GQ39" s="4"/>
      <c r="GR39" s="4"/>
      <c r="GS39" s="4"/>
      <c r="GT39" s="4"/>
      <c r="GU39" s="4"/>
      <c r="GV39" s="4"/>
      <c r="GW39" s="4"/>
      <c r="GX39" s="4"/>
      <c r="GY39" s="4"/>
      <c r="GZ39" s="4"/>
      <c r="HA39" s="4"/>
      <c r="HB39" s="4"/>
      <c r="HC39" s="4"/>
      <c r="HD39" s="4"/>
      <c r="HE39" s="4"/>
      <c r="HF39" s="4"/>
      <c r="HG39" s="4"/>
      <c r="HH39" s="4"/>
      <c r="HI39" s="4"/>
      <c r="HJ39" s="4"/>
      <c r="HK39" s="4"/>
      <c r="HL39" s="4"/>
      <c r="HM39" s="4"/>
      <c r="HN39" s="4"/>
      <c r="HO39" s="4"/>
      <c r="HP39" s="4"/>
      <c r="HQ39" s="4"/>
      <c r="HR39" s="4"/>
      <c r="HS39" s="4"/>
      <c r="HT39" s="4"/>
      <c r="HU39" s="4"/>
      <c r="HV39" s="4"/>
      <c r="HW39" s="4"/>
      <c r="HX39" s="4"/>
      <c r="HY39" s="4"/>
      <c r="HZ39" s="4"/>
      <c r="IA39" s="4"/>
      <c r="IB39" s="4"/>
      <c r="IC39" s="4"/>
      <c r="ID39" s="4"/>
      <c r="IE39" s="4"/>
      <c r="IF39" s="4"/>
      <c r="IG39" s="4"/>
      <c r="IH39" s="4"/>
      <c r="II39" s="4"/>
      <c r="IJ39" s="4"/>
      <c r="IK39" s="4"/>
      <c r="IL39" s="4"/>
      <c r="IM39" s="4"/>
      <c r="IN39" s="4"/>
      <c r="IO39" s="4"/>
      <c r="IP39" s="4"/>
      <c r="IQ39" s="4"/>
      <c r="IR39" s="4"/>
      <c r="IS39" s="4"/>
      <c r="IT39" s="4"/>
      <c r="IU39" s="4"/>
    </row>
    <row r="40" s="1" customFormat="1" customHeight="1" spans="1:255">
      <c r="A40" s="4"/>
      <c r="B40" s="4"/>
      <c r="C40" s="4"/>
      <c r="D40" s="4"/>
      <c r="E40" s="4"/>
      <c r="F40" s="4"/>
      <c r="G40" s="6"/>
      <c r="H40" s="5"/>
      <c r="I40" s="6"/>
      <c r="J40" s="6"/>
      <c r="K40" s="5"/>
      <c r="L40" s="5"/>
      <c r="M40" s="6"/>
      <c r="N40" s="5"/>
      <c r="O40" s="6"/>
      <c r="P40" s="7"/>
      <c r="Q40" s="7"/>
      <c r="R40" s="4"/>
      <c r="S40" s="8"/>
      <c r="T40" s="4"/>
      <c r="U40" s="9"/>
      <c r="V40" s="9"/>
      <c r="W40" s="5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4"/>
      <c r="DA40" s="4"/>
      <c r="DB40" s="4"/>
      <c r="DC40" s="4"/>
      <c r="DD40" s="4"/>
      <c r="DE40" s="4"/>
      <c r="DF40" s="4"/>
      <c r="DG40" s="4"/>
      <c r="DH40" s="4"/>
      <c r="DI40" s="4"/>
      <c r="DJ40" s="4"/>
      <c r="DK40" s="4"/>
      <c r="DL40" s="4"/>
      <c r="DM40" s="4"/>
      <c r="DN40" s="4"/>
      <c r="DO40" s="4"/>
      <c r="DP40" s="4"/>
      <c r="DQ40" s="4"/>
      <c r="DR40" s="4"/>
      <c r="DS40" s="4"/>
      <c r="DT40" s="4"/>
      <c r="DU40" s="4"/>
      <c r="DV40" s="4"/>
      <c r="DW40" s="4"/>
      <c r="DX40" s="4"/>
      <c r="DY40" s="4"/>
      <c r="DZ40" s="4"/>
      <c r="EA40" s="4"/>
      <c r="EB40" s="4"/>
      <c r="EC40" s="4"/>
      <c r="ED40" s="4"/>
      <c r="EE40" s="4"/>
      <c r="EF40" s="4"/>
      <c r="EG40" s="4"/>
      <c r="EH40" s="4"/>
      <c r="EI40" s="4"/>
      <c r="EJ40" s="4"/>
      <c r="EK40" s="4"/>
      <c r="EL40" s="4"/>
      <c r="EM40" s="4"/>
      <c r="EN40" s="4"/>
      <c r="EO40" s="4"/>
      <c r="EP40" s="4"/>
      <c r="EQ40" s="4"/>
      <c r="ER40" s="4"/>
      <c r="ES40" s="4"/>
      <c r="ET40" s="4"/>
      <c r="EU40" s="4"/>
      <c r="EV40" s="4"/>
      <c r="EW40" s="4"/>
      <c r="EX40" s="4"/>
      <c r="EY40" s="4"/>
      <c r="EZ40" s="4"/>
      <c r="FA40" s="4"/>
      <c r="FB40" s="4"/>
      <c r="FC40" s="4"/>
      <c r="FD40" s="4"/>
      <c r="FE40" s="4"/>
      <c r="FF40" s="4"/>
      <c r="FG40" s="4"/>
      <c r="FH40" s="4"/>
      <c r="FI40" s="4"/>
      <c r="FJ40" s="4"/>
      <c r="FK40" s="4"/>
      <c r="FL40" s="4"/>
      <c r="FM40" s="4"/>
      <c r="FN40" s="4"/>
      <c r="FO40" s="4"/>
      <c r="FP40" s="4"/>
      <c r="FQ40" s="4"/>
      <c r="FR40" s="4"/>
      <c r="FS40" s="4"/>
      <c r="FT40" s="4"/>
      <c r="FU40" s="4"/>
      <c r="FV40" s="4"/>
      <c r="FW40" s="4"/>
      <c r="FX40" s="4"/>
      <c r="FY40" s="4"/>
      <c r="FZ40" s="4"/>
      <c r="GA40" s="4"/>
      <c r="GB40" s="4"/>
      <c r="GC40" s="4"/>
      <c r="GD40" s="4"/>
      <c r="GE40" s="4"/>
      <c r="GF40" s="4"/>
      <c r="GG40" s="4"/>
      <c r="GH40" s="4"/>
      <c r="GI40" s="4"/>
      <c r="GJ40" s="4"/>
      <c r="GK40" s="4"/>
      <c r="GL40" s="4"/>
      <c r="GM40" s="4"/>
      <c r="GN40" s="4"/>
      <c r="GO40" s="4"/>
      <c r="GP40" s="4"/>
      <c r="GQ40" s="4"/>
      <c r="GR40" s="4"/>
      <c r="GS40" s="4"/>
      <c r="GT40" s="4"/>
      <c r="GU40" s="4"/>
      <c r="GV40" s="4"/>
      <c r="GW40" s="4"/>
      <c r="GX40" s="4"/>
      <c r="GY40" s="4"/>
      <c r="GZ40" s="4"/>
      <c r="HA40" s="4"/>
      <c r="HB40" s="4"/>
      <c r="HC40" s="4"/>
      <c r="HD40" s="4"/>
      <c r="HE40" s="4"/>
      <c r="HF40" s="4"/>
      <c r="HG40" s="4"/>
      <c r="HH40" s="4"/>
      <c r="HI40" s="4"/>
      <c r="HJ40" s="4"/>
      <c r="HK40" s="4"/>
      <c r="HL40" s="4"/>
      <c r="HM40" s="4"/>
      <c r="HN40" s="4"/>
      <c r="HO40" s="4"/>
      <c r="HP40" s="4"/>
      <c r="HQ40" s="4"/>
      <c r="HR40" s="4"/>
      <c r="HS40" s="4"/>
      <c r="HT40" s="4"/>
      <c r="HU40" s="4"/>
      <c r="HV40" s="4"/>
      <c r="HW40" s="4"/>
      <c r="HX40" s="4"/>
      <c r="HY40" s="4"/>
      <c r="HZ40" s="4"/>
      <c r="IA40" s="4"/>
      <c r="IB40" s="4"/>
      <c r="IC40" s="4"/>
      <c r="ID40" s="4"/>
      <c r="IE40" s="4"/>
      <c r="IF40" s="4"/>
      <c r="IG40" s="4"/>
      <c r="IH40" s="4"/>
      <c r="II40" s="4"/>
      <c r="IJ40" s="4"/>
      <c r="IK40" s="4"/>
      <c r="IL40" s="4"/>
      <c r="IM40" s="4"/>
      <c r="IN40" s="4"/>
      <c r="IO40" s="4"/>
      <c r="IP40" s="4"/>
      <c r="IQ40" s="4"/>
      <c r="IR40" s="4"/>
      <c r="IS40" s="4"/>
      <c r="IT40" s="4"/>
      <c r="IU40" s="4"/>
    </row>
    <row r="41" s="1" customFormat="1" customHeight="1" spans="1:255">
      <c r="A41" s="4"/>
      <c r="B41" s="4"/>
      <c r="C41" s="4"/>
      <c r="D41" s="4"/>
      <c r="E41" s="4"/>
      <c r="F41" s="4"/>
      <c r="G41" s="6"/>
      <c r="H41" s="5"/>
      <c r="I41" s="6"/>
      <c r="J41" s="6"/>
      <c r="K41" s="5"/>
      <c r="L41" s="5"/>
      <c r="M41" s="6"/>
      <c r="N41" s="5"/>
      <c r="O41" s="6"/>
      <c r="P41" s="7"/>
      <c r="Q41" s="7"/>
      <c r="R41" s="4"/>
      <c r="S41" s="8"/>
      <c r="T41" s="4"/>
      <c r="U41" s="9"/>
      <c r="V41" s="9"/>
      <c r="W41" s="5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4"/>
      <c r="CO41" s="4"/>
      <c r="CP41" s="4"/>
      <c r="CQ41" s="4"/>
      <c r="CR41" s="4"/>
      <c r="CS41" s="4"/>
      <c r="CT41" s="4"/>
      <c r="CU41" s="4"/>
      <c r="CV41" s="4"/>
      <c r="CW41" s="4"/>
      <c r="CX41" s="4"/>
      <c r="CY41" s="4"/>
      <c r="CZ41" s="4"/>
      <c r="DA41" s="4"/>
      <c r="DB41" s="4"/>
      <c r="DC41" s="4"/>
      <c r="DD41" s="4"/>
      <c r="DE41" s="4"/>
      <c r="DF41" s="4"/>
      <c r="DG41" s="4"/>
      <c r="DH41" s="4"/>
      <c r="DI41" s="4"/>
      <c r="DJ41" s="4"/>
      <c r="DK41" s="4"/>
      <c r="DL41" s="4"/>
      <c r="DM41" s="4"/>
      <c r="DN41" s="4"/>
      <c r="DO41" s="4"/>
      <c r="DP41" s="4"/>
      <c r="DQ41" s="4"/>
      <c r="DR41" s="4"/>
      <c r="DS41" s="4"/>
      <c r="DT41" s="4"/>
      <c r="DU41" s="4"/>
      <c r="DV41" s="4"/>
      <c r="DW41" s="4"/>
      <c r="DX41" s="4"/>
      <c r="DY41" s="4"/>
      <c r="DZ41" s="4"/>
      <c r="EA41" s="4"/>
      <c r="EB41" s="4"/>
      <c r="EC41" s="4"/>
      <c r="ED41" s="4"/>
      <c r="EE41" s="4"/>
      <c r="EF41" s="4"/>
      <c r="EG41" s="4"/>
      <c r="EH41" s="4"/>
      <c r="EI41" s="4"/>
      <c r="EJ41" s="4"/>
      <c r="EK41" s="4"/>
      <c r="EL41" s="4"/>
      <c r="EM41" s="4"/>
      <c r="EN41" s="4"/>
      <c r="EO41" s="4"/>
      <c r="EP41" s="4"/>
      <c r="EQ41" s="4"/>
      <c r="ER41" s="4"/>
      <c r="ES41" s="4"/>
      <c r="ET41" s="4"/>
      <c r="EU41" s="4"/>
      <c r="EV41" s="4"/>
      <c r="EW41" s="4"/>
      <c r="EX41" s="4"/>
      <c r="EY41" s="4"/>
      <c r="EZ41" s="4"/>
      <c r="FA41" s="4"/>
      <c r="FB41" s="4"/>
      <c r="FC41" s="4"/>
      <c r="FD41" s="4"/>
      <c r="FE41" s="4"/>
      <c r="FF41" s="4"/>
      <c r="FG41" s="4"/>
      <c r="FH41" s="4"/>
      <c r="FI41" s="4"/>
      <c r="FJ41" s="4"/>
      <c r="FK41" s="4"/>
      <c r="FL41" s="4"/>
      <c r="FM41" s="4"/>
      <c r="FN41" s="4"/>
      <c r="FO41" s="4"/>
      <c r="FP41" s="4"/>
      <c r="FQ41" s="4"/>
      <c r="FR41" s="4"/>
      <c r="FS41" s="4"/>
      <c r="FT41" s="4"/>
      <c r="FU41" s="4"/>
      <c r="FV41" s="4"/>
      <c r="FW41" s="4"/>
      <c r="FX41" s="4"/>
      <c r="FY41" s="4"/>
      <c r="FZ41" s="4"/>
      <c r="GA41" s="4"/>
      <c r="GB41" s="4"/>
      <c r="GC41" s="4"/>
      <c r="GD41" s="4"/>
      <c r="GE41" s="4"/>
      <c r="GF41" s="4"/>
      <c r="GG41" s="4"/>
      <c r="GH41" s="4"/>
      <c r="GI41" s="4"/>
      <c r="GJ41" s="4"/>
      <c r="GK41" s="4"/>
      <c r="GL41" s="4"/>
      <c r="GM41" s="4"/>
      <c r="GN41" s="4"/>
      <c r="GO41" s="4"/>
      <c r="GP41" s="4"/>
      <c r="GQ41" s="4"/>
      <c r="GR41" s="4"/>
      <c r="GS41" s="4"/>
      <c r="GT41" s="4"/>
      <c r="GU41" s="4"/>
      <c r="GV41" s="4"/>
      <c r="GW41" s="4"/>
      <c r="GX41" s="4"/>
      <c r="GY41" s="4"/>
      <c r="GZ41" s="4"/>
      <c r="HA41" s="4"/>
      <c r="HB41" s="4"/>
      <c r="HC41" s="4"/>
      <c r="HD41" s="4"/>
      <c r="HE41" s="4"/>
      <c r="HF41" s="4"/>
      <c r="HG41" s="4"/>
      <c r="HH41" s="4"/>
      <c r="HI41" s="4"/>
      <c r="HJ41" s="4"/>
      <c r="HK41" s="4"/>
      <c r="HL41" s="4"/>
      <c r="HM41" s="4"/>
      <c r="HN41" s="4"/>
      <c r="HO41" s="4"/>
      <c r="HP41" s="4"/>
      <c r="HQ41" s="4"/>
      <c r="HR41" s="4"/>
      <c r="HS41" s="4"/>
      <c r="HT41" s="4"/>
      <c r="HU41" s="4"/>
      <c r="HV41" s="4"/>
      <c r="HW41" s="4"/>
      <c r="HX41" s="4"/>
      <c r="HY41" s="4"/>
      <c r="HZ41" s="4"/>
      <c r="IA41" s="4"/>
      <c r="IB41" s="4"/>
      <c r="IC41" s="4"/>
      <c r="ID41" s="4"/>
      <c r="IE41" s="4"/>
      <c r="IF41" s="4"/>
      <c r="IG41" s="4"/>
      <c r="IH41" s="4"/>
      <c r="II41" s="4"/>
      <c r="IJ41" s="4"/>
      <c r="IK41" s="4"/>
      <c r="IL41" s="4"/>
      <c r="IM41" s="4"/>
      <c r="IN41" s="4"/>
      <c r="IO41" s="4"/>
      <c r="IP41" s="4"/>
      <c r="IQ41" s="4"/>
      <c r="IR41" s="4"/>
      <c r="IS41" s="4"/>
      <c r="IT41" s="4"/>
      <c r="IU41" s="4"/>
    </row>
    <row r="42" s="1" customFormat="1" customHeight="1" spans="1:255">
      <c r="A42" s="4"/>
      <c r="B42" s="4"/>
      <c r="C42" s="4"/>
      <c r="D42" s="4"/>
      <c r="E42" s="4"/>
      <c r="F42" s="4"/>
      <c r="G42" s="6"/>
      <c r="H42" s="5"/>
      <c r="I42" s="6"/>
      <c r="J42" s="6"/>
      <c r="K42" s="5"/>
      <c r="L42" s="5"/>
      <c r="M42" s="6"/>
      <c r="N42" s="5"/>
      <c r="O42" s="6"/>
      <c r="P42" s="7"/>
      <c r="Q42" s="7"/>
      <c r="R42" s="4"/>
      <c r="S42" s="8"/>
      <c r="T42" s="4"/>
      <c r="U42" s="9"/>
      <c r="V42" s="9"/>
      <c r="W42" s="5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4"/>
      <c r="CO42" s="4"/>
      <c r="CP42" s="4"/>
      <c r="CQ42" s="4"/>
      <c r="CR42" s="4"/>
      <c r="CS42" s="4"/>
      <c r="CT42" s="4"/>
      <c r="CU42" s="4"/>
      <c r="CV42" s="4"/>
      <c r="CW42" s="4"/>
      <c r="CX42" s="4"/>
      <c r="CY42" s="4"/>
      <c r="CZ42" s="4"/>
      <c r="DA42" s="4"/>
      <c r="DB42" s="4"/>
      <c r="DC42" s="4"/>
      <c r="DD42" s="4"/>
      <c r="DE42" s="4"/>
      <c r="DF42" s="4"/>
      <c r="DG42" s="4"/>
      <c r="DH42" s="4"/>
      <c r="DI42" s="4"/>
      <c r="DJ42" s="4"/>
      <c r="DK42" s="4"/>
      <c r="DL42" s="4"/>
      <c r="DM42" s="4"/>
      <c r="DN42" s="4"/>
      <c r="DO42" s="4"/>
      <c r="DP42" s="4"/>
      <c r="DQ42" s="4"/>
      <c r="DR42" s="4"/>
      <c r="DS42" s="4"/>
      <c r="DT42" s="4"/>
      <c r="DU42" s="4"/>
      <c r="DV42" s="4"/>
      <c r="DW42" s="4"/>
      <c r="DX42" s="4"/>
      <c r="DY42" s="4"/>
      <c r="DZ42" s="4"/>
      <c r="EA42" s="4"/>
      <c r="EB42" s="4"/>
      <c r="EC42" s="4"/>
      <c r="ED42" s="4"/>
      <c r="EE42" s="4"/>
      <c r="EF42" s="4"/>
      <c r="EG42" s="4"/>
      <c r="EH42" s="4"/>
      <c r="EI42" s="4"/>
      <c r="EJ42" s="4"/>
      <c r="EK42" s="4"/>
      <c r="EL42" s="4"/>
      <c r="EM42" s="4"/>
      <c r="EN42" s="4"/>
      <c r="EO42" s="4"/>
      <c r="EP42" s="4"/>
      <c r="EQ42" s="4"/>
      <c r="ER42" s="4"/>
      <c r="ES42" s="4"/>
      <c r="ET42" s="4"/>
      <c r="EU42" s="4"/>
      <c r="EV42" s="4"/>
      <c r="EW42" s="4"/>
      <c r="EX42" s="4"/>
      <c r="EY42" s="4"/>
      <c r="EZ42" s="4"/>
      <c r="FA42" s="4"/>
      <c r="FB42" s="4"/>
      <c r="FC42" s="4"/>
      <c r="FD42" s="4"/>
      <c r="FE42" s="4"/>
      <c r="FF42" s="4"/>
      <c r="FG42" s="4"/>
      <c r="FH42" s="4"/>
      <c r="FI42" s="4"/>
      <c r="FJ42" s="4"/>
      <c r="FK42" s="4"/>
      <c r="FL42" s="4"/>
      <c r="FM42" s="4"/>
      <c r="FN42" s="4"/>
      <c r="FO42" s="4"/>
      <c r="FP42" s="4"/>
      <c r="FQ42" s="4"/>
      <c r="FR42" s="4"/>
      <c r="FS42" s="4"/>
      <c r="FT42" s="4"/>
      <c r="FU42" s="4"/>
      <c r="FV42" s="4"/>
      <c r="FW42" s="4"/>
      <c r="FX42" s="4"/>
      <c r="FY42" s="4"/>
      <c r="FZ42" s="4"/>
      <c r="GA42" s="4"/>
      <c r="GB42" s="4"/>
      <c r="GC42" s="4"/>
      <c r="GD42" s="4"/>
      <c r="GE42" s="4"/>
      <c r="GF42" s="4"/>
      <c r="GG42" s="4"/>
      <c r="GH42" s="4"/>
      <c r="GI42" s="4"/>
      <c r="GJ42" s="4"/>
      <c r="GK42" s="4"/>
      <c r="GL42" s="4"/>
      <c r="GM42" s="4"/>
      <c r="GN42" s="4"/>
      <c r="GO42" s="4"/>
      <c r="GP42" s="4"/>
      <c r="GQ42" s="4"/>
      <c r="GR42" s="4"/>
      <c r="GS42" s="4"/>
      <c r="GT42" s="4"/>
      <c r="GU42" s="4"/>
      <c r="GV42" s="4"/>
      <c r="GW42" s="4"/>
      <c r="GX42" s="4"/>
      <c r="GY42" s="4"/>
      <c r="GZ42" s="4"/>
      <c r="HA42" s="4"/>
      <c r="HB42" s="4"/>
      <c r="HC42" s="4"/>
      <c r="HD42" s="4"/>
      <c r="HE42" s="4"/>
      <c r="HF42" s="4"/>
      <c r="HG42" s="4"/>
      <c r="HH42" s="4"/>
      <c r="HI42" s="4"/>
      <c r="HJ42" s="4"/>
      <c r="HK42" s="4"/>
      <c r="HL42" s="4"/>
      <c r="HM42" s="4"/>
      <c r="HN42" s="4"/>
      <c r="HO42" s="4"/>
      <c r="HP42" s="4"/>
      <c r="HQ42" s="4"/>
      <c r="HR42" s="4"/>
      <c r="HS42" s="4"/>
      <c r="HT42" s="4"/>
      <c r="HU42" s="4"/>
      <c r="HV42" s="4"/>
      <c r="HW42" s="4"/>
      <c r="HX42" s="4"/>
      <c r="HY42" s="4"/>
      <c r="HZ42" s="4"/>
      <c r="IA42" s="4"/>
      <c r="IB42" s="4"/>
      <c r="IC42" s="4"/>
      <c r="ID42" s="4"/>
      <c r="IE42" s="4"/>
      <c r="IF42" s="4"/>
      <c r="IG42" s="4"/>
      <c r="IH42" s="4"/>
      <c r="II42" s="4"/>
      <c r="IJ42" s="4"/>
      <c r="IK42" s="4"/>
      <c r="IL42" s="4"/>
      <c r="IM42" s="4"/>
      <c r="IN42" s="4"/>
      <c r="IO42" s="4"/>
      <c r="IP42" s="4"/>
      <c r="IQ42" s="4"/>
      <c r="IR42" s="4"/>
      <c r="IS42" s="4"/>
      <c r="IT42" s="4"/>
      <c r="IU42" s="4"/>
    </row>
    <row r="43" s="1" customFormat="1" customHeight="1" spans="1:255">
      <c r="A43" s="4"/>
      <c r="B43" s="4"/>
      <c r="C43" s="4"/>
      <c r="D43" s="4"/>
      <c r="E43" s="4"/>
      <c r="F43" s="4"/>
      <c r="G43" s="6"/>
      <c r="H43" s="5"/>
      <c r="I43" s="6"/>
      <c r="J43" s="6"/>
      <c r="K43" s="5"/>
      <c r="L43" s="5"/>
      <c r="M43" s="6"/>
      <c r="N43" s="5"/>
      <c r="O43" s="6"/>
      <c r="P43" s="7"/>
      <c r="Q43" s="7"/>
      <c r="R43" s="4"/>
      <c r="S43" s="8"/>
      <c r="T43" s="4"/>
      <c r="U43" s="9"/>
      <c r="V43" s="9"/>
      <c r="W43" s="5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  <c r="CD43" s="4"/>
      <c r="CE43" s="4"/>
      <c r="CF43" s="4"/>
      <c r="CG43" s="4"/>
      <c r="CH43" s="4"/>
      <c r="CI43" s="4"/>
      <c r="CJ43" s="4"/>
      <c r="CK43" s="4"/>
      <c r="CL43" s="4"/>
      <c r="CM43" s="4"/>
      <c r="CN43" s="4"/>
      <c r="CO43" s="4"/>
      <c r="CP43" s="4"/>
      <c r="CQ43" s="4"/>
      <c r="CR43" s="4"/>
      <c r="CS43" s="4"/>
      <c r="CT43" s="4"/>
      <c r="CU43" s="4"/>
      <c r="CV43" s="4"/>
      <c r="CW43" s="4"/>
      <c r="CX43" s="4"/>
      <c r="CY43" s="4"/>
      <c r="CZ43" s="4"/>
      <c r="DA43" s="4"/>
      <c r="DB43" s="4"/>
      <c r="DC43" s="4"/>
      <c r="DD43" s="4"/>
      <c r="DE43" s="4"/>
      <c r="DF43" s="4"/>
      <c r="DG43" s="4"/>
      <c r="DH43" s="4"/>
      <c r="DI43" s="4"/>
      <c r="DJ43" s="4"/>
      <c r="DK43" s="4"/>
      <c r="DL43" s="4"/>
      <c r="DM43" s="4"/>
      <c r="DN43" s="4"/>
      <c r="DO43" s="4"/>
      <c r="DP43" s="4"/>
      <c r="DQ43" s="4"/>
      <c r="DR43" s="4"/>
      <c r="DS43" s="4"/>
      <c r="DT43" s="4"/>
      <c r="DU43" s="4"/>
      <c r="DV43" s="4"/>
      <c r="DW43" s="4"/>
      <c r="DX43" s="4"/>
      <c r="DY43" s="4"/>
      <c r="DZ43" s="4"/>
      <c r="EA43" s="4"/>
      <c r="EB43" s="4"/>
      <c r="EC43" s="4"/>
      <c r="ED43" s="4"/>
      <c r="EE43" s="4"/>
      <c r="EF43" s="4"/>
      <c r="EG43" s="4"/>
      <c r="EH43" s="4"/>
      <c r="EI43" s="4"/>
      <c r="EJ43" s="4"/>
      <c r="EK43" s="4"/>
      <c r="EL43" s="4"/>
      <c r="EM43" s="4"/>
      <c r="EN43" s="4"/>
      <c r="EO43" s="4"/>
      <c r="EP43" s="4"/>
      <c r="EQ43" s="4"/>
      <c r="ER43" s="4"/>
      <c r="ES43" s="4"/>
      <c r="ET43" s="4"/>
      <c r="EU43" s="4"/>
      <c r="EV43" s="4"/>
      <c r="EW43" s="4"/>
      <c r="EX43" s="4"/>
      <c r="EY43" s="4"/>
      <c r="EZ43" s="4"/>
      <c r="FA43" s="4"/>
      <c r="FB43" s="4"/>
      <c r="FC43" s="4"/>
      <c r="FD43" s="4"/>
      <c r="FE43" s="4"/>
      <c r="FF43" s="4"/>
      <c r="FG43" s="4"/>
      <c r="FH43" s="4"/>
      <c r="FI43" s="4"/>
      <c r="FJ43" s="4"/>
      <c r="FK43" s="4"/>
      <c r="FL43" s="4"/>
      <c r="FM43" s="4"/>
      <c r="FN43" s="4"/>
      <c r="FO43" s="4"/>
      <c r="FP43" s="4"/>
      <c r="FQ43" s="4"/>
      <c r="FR43" s="4"/>
      <c r="FS43" s="4"/>
      <c r="FT43" s="4"/>
      <c r="FU43" s="4"/>
      <c r="FV43" s="4"/>
      <c r="FW43" s="4"/>
      <c r="FX43" s="4"/>
      <c r="FY43" s="4"/>
      <c r="FZ43" s="4"/>
      <c r="GA43" s="4"/>
      <c r="GB43" s="4"/>
      <c r="GC43" s="4"/>
      <c r="GD43" s="4"/>
      <c r="GE43" s="4"/>
      <c r="GF43" s="4"/>
      <c r="GG43" s="4"/>
      <c r="GH43" s="4"/>
      <c r="GI43" s="4"/>
      <c r="GJ43" s="4"/>
      <c r="GK43" s="4"/>
      <c r="GL43" s="4"/>
      <c r="GM43" s="4"/>
      <c r="GN43" s="4"/>
      <c r="GO43" s="4"/>
      <c r="GP43" s="4"/>
      <c r="GQ43" s="4"/>
      <c r="GR43" s="4"/>
      <c r="GS43" s="4"/>
      <c r="GT43" s="4"/>
      <c r="GU43" s="4"/>
      <c r="GV43" s="4"/>
      <c r="GW43" s="4"/>
      <c r="GX43" s="4"/>
      <c r="GY43" s="4"/>
      <c r="GZ43" s="4"/>
      <c r="HA43" s="4"/>
      <c r="HB43" s="4"/>
      <c r="HC43" s="4"/>
      <c r="HD43" s="4"/>
      <c r="HE43" s="4"/>
      <c r="HF43" s="4"/>
      <c r="HG43" s="4"/>
      <c r="HH43" s="4"/>
      <c r="HI43" s="4"/>
      <c r="HJ43" s="4"/>
      <c r="HK43" s="4"/>
      <c r="HL43" s="4"/>
      <c r="HM43" s="4"/>
      <c r="HN43" s="4"/>
      <c r="HO43" s="4"/>
      <c r="HP43" s="4"/>
      <c r="HQ43" s="4"/>
      <c r="HR43" s="4"/>
      <c r="HS43" s="4"/>
      <c r="HT43" s="4"/>
      <c r="HU43" s="4"/>
      <c r="HV43" s="4"/>
      <c r="HW43" s="4"/>
      <c r="HX43" s="4"/>
      <c r="HY43" s="4"/>
      <c r="HZ43" s="4"/>
      <c r="IA43" s="4"/>
      <c r="IB43" s="4"/>
      <c r="IC43" s="4"/>
      <c r="ID43" s="4"/>
      <c r="IE43" s="4"/>
      <c r="IF43" s="4"/>
      <c r="IG43" s="4"/>
      <c r="IH43" s="4"/>
      <c r="II43" s="4"/>
      <c r="IJ43" s="4"/>
      <c r="IK43" s="4"/>
      <c r="IL43" s="4"/>
      <c r="IM43" s="4"/>
      <c r="IN43" s="4"/>
      <c r="IO43" s="4"/>
      <c r="IP43" s="4"/>
      <c r="IQ43" s="4"/>
      <c r="IR43" s="4"/>
      <c r="IS43" s="4"/>
      <c r="IT43" s="4"/>
      <c r="IU43" s="4"/>
    </row>
    <row r="44" s="1" customFormat="1" customHeight="1" spans="1:255">
      <c r="A44" s="4"/>
      <c r="B44" s="4"/>
      <c r="C44" s="4"/>
      <c r="D44" s="4"/>
      <c r="E44" s="4"/>
      <c r="F44" s="4"/>
      <c r="G44" s="6"/>
      <c r="H44" s="5"/>
      <c r="I44" s="6"/>
      <c r="J44" s="6"/>
      <c r="K44" s="5"/>
      <c r="L44" s="5"/>
      <c r="M44" s="6"/>
      <c r="N44" s="5"/>
      <c r="O44" s="6"/>
      <c r="P44" s="7"/>
      <c r="Q44" s="7"/>
      <c r="R44" s="4"/>
      <c r="S44" s="8"/>
      <c r="T44" s="4"/>
      <c r="U44" s="9"/>
      <c r="V44" s="9"/>
      <c r="W44" s="5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  <c r="CR44" s="4"/>
      <c r="CS44" s="4"/>
      <c r="CT44" s="4"/>
      <c r="CU44" s="4"/>
      <c r="CV44" s="4"/>
      <c r="CW44" s="4"/>
      <c r="CX44" s="4"/>
      <c r="CY44" s="4"/>
      <c r="CZ44" s="4"/>
      <c r="DA44" s="4"/>
      <c r="DB44" s="4"/>
      <c r="DC44" s="4"/>
      <c r="DD44" s="4"/>
      <c r="DE44" s="4"/>
      <c r="DF44" s="4"/>
      <c r="DG44" s="4"/>
      <c r="DH44" s="4"/>
      <c r="DI44" s="4"/>
      <c r="DJ44" s="4"/>
      <c r="DK44" s="4"/>
      <c r="DL44" s="4"/>
      <c r="DM44" s="4"/>
      <c r="DN44" s="4"/>
      <c r="DO44" s="4"/>
      <c r="DP44" s="4"/>
      <c r="DQ44" s="4"/>
      <c r="DR44" s="4"/>
      <c r="DS44" s="4"/>
      <c r="DT44" s="4"/>
      <c r="DU44" s="4"/>
      <c r="DV44" s="4"/>
      <c r="DW44" s="4"/>
      <c r="DX44" s="4"/>
      <c r="DY44" s="4"/>
      <c r="DZ44" s="4"/>
      <c r="EA44" s="4"/>
      <c r="EB44" s="4"/>
      <c r="EC44" s="4"/>
      <c r="ED44" s="4"/>
      <c r="EE44" s="4"/>
      <c r="EF44" s="4"/>
      <c r="EG44" s="4"/>
      <c r="EH44" s="4"/>
      <c r="EI44" s="4"/>
      <c r="EJ44" s="4"/>
      <c r="EK44" s="4"/>
      <c r="EL44" s="4"/>
      <c r="EM44" s="4"/>
      <c r="EN44" s="4"/>
      <c r="EO44" s="4"/>
      <c r="EP44" s="4"/>
      <c r="EQ44" s="4"/>
      <c r="ER44" s="4"/>
      <c r="ES44" s="4"/>
      <c r="ET44" s="4"/>
      <c r="EU44" s="4"/>
      <c r="EV44" s="4"/>
      <c r="EW44" s="4"/>
      <c r="EX44" s="4"/>
      <c r="EY44" s="4"/>
      <c r="EZ44" s="4"/>
      <c r="FA44" s="4"/>
      <c r="FB44" s="4"/>
      <c r="FC44" s="4"/>
      <c r="FD44" s="4"/>
      <c r="FE44" s="4"/>
      <c r="FF44" s="4"/>
      <c r="FG44" s="4"/>
      <c r="FH44" s="4"/>
      <c r="FI44" s="4"/>
      <c r="FJ44" s="4"/>
      <c r="FK44" s="4"/>
      <c r="FL44" s="4"/>
      <c r="FM44" s="4"/>
      <c r="FN44" s="4"/>
      <c r="FO44" s="4"/>
      <c r="FP44" s="4"/>
      <c r="FQ44" s="4"/>
      <c r="FR44" s="4"/>
      <c r="FS44" s="4"/>
      <c r="FT44" s="4"/>
      <c r="FU44" s="4"/>
      <c r="FV44" s="4"/>
      <c r="FW44" s="4"/>
      <c r="FX44" s="4"/>
      <c r="FY44" s="4"/>
      <c r="FZ44" s="4"/>
      <c r="GA44" s="4"/>
      <c r="GB44" s="4"/>
      <c r="GC44" s="4"/>
      <c r="GD44" s="4"/>
      <c r="GE44" s="4"/>
      <c r="GF44" s="4"/>
      <c r="GG44" s="4"/>
      <c r="GH44" s="4"/>
      <c r="GI44" s="4"/>
      <c r="GJ44" s="4"/>
      <c r="GK44" s="4"/>
      <c r="GL44" s="4"/>
      <c r="GM44" s="4"/>
      <c r="GN44" s="4"/>
      <c r="GO44" s="4"/>
      <c r="GP44" s="4"/>
      <c r="GQ44" s="4"/>
      <c r="GR44" s="4"/>
      <c r="GS44" s="4"/>
      <c r="GT44" s="4"/>
      <c r="GU44" s="4"/>
      <c r="GV44" s="4"/>
      <c r="GW44" s="4"/>
      <c r="GX44" s="4"/>
      <c r="GY44" s="4"/>
      <c r="GZ44" s="4"/>
      <c r="HA44" s="4"/>
      <c r="HB44" s="4"/>
      <c r="HC44" s="4"/>
      <c r="HD44" s="4"/>
      <c r="HE44" s="4"/>
      <c r="HF44" s="4"/>
      <c r="HG44" s="4"/>
      <c r="HH44" s="4"/>
      <c r="HI44" s="4"/>
      <c r="HJ44" s="4"/>
      <c r="HK44" s="4"/>
      <c r="HL44" s="4"/>
      <c r="HM44" s="4"/>
      <c r="HN44" s="4"/>
      <c r="HO44" s="4"/>
      <c r="HP44" s="4"/>
      <c r="HQ44" s="4"/>
      <c r="HR44" s="4"/>
      <c r="HS44" s="4"/>
      <c r="HT44" s="4"/>
      <c r="HU44" s="4"/>
      <c r="HV44" s="4"/>
      <c r="HW44" s="4"/>
      <c r="HX44" s="4"/>
      <c r="HY44" s="4"/>
      <c r="HZ44" s="4"/>
      <c r="IA44" s="4"/>
      <c r="IB44" s="4"/>
      <c r="IC44" s="4"/>
      <c r="ID44" s="4"/>
      <c r="IE44" s="4"/>
      <c r="IF44" s="4"/>
      <c r="IG44" s="4"/>
      <c r="IH44" s="4"/>
      <c r="II44" s="4"/>
      <c r="IJ44" s="4"/>
      <c r="IK44" s="4"/>
      <c r="IL44" s="4"/>
      <c r="IM44" s="4"/>
      <c r="IN44" s="4"/>
      <c r="IO44" s="4"/>
      <c r="IP44" s="4"/>
      <c r="IQ44" s="4"/>
      <c r="IR44" s="4"/>
      <c r="IS44" s="4"/>
      <c r="IT44" s="4"/>
      <c r="IU44" s="4"/>
    </row>
    <row r="45" s="1" customFormat="1" customHeight="1" spans="1:255">
      <c r="A45" s="4"/>
      <c r="B45" s="4"/>
      <c r="C45" s="4"/>
      <c r="D45" s="4"/>
      <c r="E45" s="4"/>
      <c r="F45" s="4"/>
      <c r="G45" s="6"/>
      <c r="H45" s="5"/>
      <c r="I45" s="6"/>
      <c r="J45" s="6"/>
      <c r="K45" s="5"/>
      <c r="L45" s="5"/>
      <c r="M45" s="6"/>
      <c r="N45" s="5"/>
      <c r="O45" s="6"/>
      <c r="P45" s="7"/>
      <c r="Q45" s="7"/>
      <c r="R45" s="4"/>
      <c r="S45" s="8"/>
      <c r="T45" s="4"/>
      <c r="U45" s="9"/>
      <c r="V45" s="9"/>
      <c r="W45" s="5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4"/>
      <c r="CN45" s="4"/>
      <c r="CO45" s="4"/>
      <c r="CP45" s="4"/>
      <c r="CQ45" s="4"/>
      <c r="CR45" s="4"/>
      <c r="CS45" s="4"/>
      <c r="CT45" s="4"/>
      <c r="CU45" s="4"/>
      <c r="CV45" s="4"/>
      <c r="CW45" s="4"/>
      <c r="CX45" s="4"/>
      <c r="CY45" s="4"/>
      <c r="CZ45" s="4"/>
      <c r="DA45" s="4"/>
      <c r="DB45" s="4"/>
      <c r="DC45" s="4"/>
      <c r="DD45" s="4"/>
      <c r="DE45" s="4"/>
      <c r="DF45" s="4"/>
      <c r="DG45" s="4"/>
      <c r="DH45" s="4"/>
      <c r="DI45" s="4"/>
      <c r="DJ45" s="4"/>
      <c r="DK45" s="4"/>
      <c r="DL45" s="4"/>
      <c r="DM45" s="4"/>
      <c r="DN45" s="4"/>
      <c r="DO45" s="4"/>
      <c r="DP45" s="4"/>
      <c r="DQ45" s="4"/>
      <c r="DR45" s="4"/>
      <c r="DS45" s="4"/>
      <c r="DT45" s="4"/>
      <c r="DU45" s="4"/>
      <c r="DV45" s="4"/>
      <c r="DW45" s="4"/>
      <c r="DX45" s="4"/>
      <c r="DY45" s="4"/>
      <c r="DZ45" s="4"/>
      <c r="EA45" s="4"/>
      <c r="EB45" s="4"/>
      <c r="EC45" s="4"/>
      <c r="ED45" s="4"/>
      <c r="EE45" s="4"/>
      <c r="EF45" s="4"/>
      <c r="EG45" s="4"/>
      <c r="EH45" s="4"/>
      <c r="EI45" s="4"/>
      <c r="EJ45" s="4"/>
      <c r="EK45" s="4"/>
      <c r="EL45" s="4"/>
      <c r="EM45" s="4"/>
      <c r="EN45" s="4"/>
      <c r="EO45" s="4"/>
      <c r="EP45" s="4"/>
      <c r="EQ45" s="4"/>
      <c r="ER45" s="4"/>
      <c r="ES45" s="4"/>
      <c r="ET45" s="4"/>
      <c r="EU45" s="4"/>
      <c r="EV45" s="4"/>
      <c r="EW45" s="4"/>
      <c r="EX45" s="4"/>
      <c r="EY45" s="4"/>
      <c r="EZ45" s="4"/>
      <c r="FA45" s="4"/>
      <c r="FB45" s="4"/>
      <c r="FC45" s="4"/>
      <c r="FD45" s="4"/>
      <c r="FE45" s="4"/>
      <c r="FF45" s="4"/>
      <c r="FG45" s="4"/>
      <c r="FH45" s="4"/>
      <c r="FI45" s="4"/>
      <c r="FJ45" s="4"/>
      <c r="FK45" s="4"/>
      <c r="FL45" s="4"/>
      <c r="FM45" s="4"/>
      <c r="FN45" s="4"/>
      <c r="FO45" s="4"/>
      <c r="FP45" s="4"/>
      <c r="FQ45" s="4"/>
      <c r="FR45" s="4"/>
      <c r="FS45" s="4"/>
      <c r="FT45" s="4"/>
      <c r="FU45" s="4"/>
      <c r="FV45" s="4"/>
      <c r="FW45" s="4"/>
      <c r="FX45" s="4"/>
      <c r="FY45" s="4"/>
      <c r="FZ45" s="4"/>
      <c r="GA45" s="4"/>
      <c r="GB45" s="4"/>
      <c r="GC45" s="4"/>
      <c r="GD45" s="4"/>
      <c r="GE45" s="4"/>
      <c r="GF45" s="4"/>
      <c r="GG45" s="4"/>
      <c r="GH45" s="4"/>
      <c r="GI45" s="4"/>
      <c r="GJ45" s="4"/>
      <c r="GK45" s="4"/>
      <c r="GL45" s="4"/>
      <c r="GM45" s="4"/>
      <c r="GN45" s="4"/>
      <c r="GO45" s="4"/>
      <c r="GP45" s="4"/>
      <c r="GQ45" s="4"/>
      <c r="GR45" s="4"/>
      <c r="GS45" s="4"/>
      <c r="GT45" s="4"/>
      <c r="GU45" s="4"/>
      <c r="GV45" s="4"/>
      <c r="GW45" s="4"/>
      <c r="GX45" s="4"/>
      <c r="GY45" s="4"/>
      <c r="GZ45" s="4"/>
      <c r="HA45" s="4"/>
      <c r="HB45" s="4"/>
      <c r="HC45" s="4"/>
      <c r="HD45" s="4"/>
      <c r="HE45" s="4"/>
      <c r="HF45" s="4"/>
      <c r="HG45" s="4"/>
      <c r="HH45" s="4"/>
      <c r="HI45" s="4"/>
      <c r="HJ45" s="4"/>
      <c r="HK45" s="4"/>
      <c r="HL45" s="4"/>
      <c r="HM45" s="4"/>
      <c r="HN45" s="4"/>
      <c r="HO45" s="4"/>
      <c r="HP45" s="4"/>
      <c r="HQ45" s="4"/>
      <c r="HR45" s="4"/>
      <c r="HS45" s="4"/>
      <c r="HT45" s="4"/>
      <c r="HU45" s="4"/>
      <c r="HV45" s="4"/>
      <c r="HW45" s="4"/>
      <c r="HX45" s="4"/>
      <c r="HY45" s="4"/>
      <c r="HZ45" s="4"/>
      <c r="IA45" s="4"/>
      <c r="IB45" s="4"/>
      <c r="IC45" s="4"/>
      <c r="ID45" s="4"/>
      <c r="IE45" s="4"/>
      <c r="IF45" s="4"/>
      <c r="IG45" s="4"/>
      <c r="IH45" s="4"/>
      <c r="II45" s="4"/>
      <c r="IJ45" s="4"/>
      <c r="IK45" s="4"/>
      <c r="IL45" s="4"/>
      <c r="IM45" s="4"/>
      <c r="IN45" s="4"/>
      <c r="IO45" s="4"/>
      <c r="IP45" s="4"/>
      <c r="IQ45" s="4"/>
      <c r="IR45" s="4"/>
      <c r="IS45" s="4"/>
      <c r="IT45" s="4"/>
      <c r="IU45" s="4"/>
    </row>
    <row r="46" s="1" customFormat="1" customHeight="1" spans="1:255">
      <c r="A46" s="4"/>
      <c r="B46" s="4"/>
      <c r="C46" s="4"/>
      <c r="D46" s="4"/>
      <c r="E46" s="4"/>
      <c r="F46" s="4"/>
      <c r="G46" s="6"/>
      <c r="H46" s="5"/>
      <c r="I46" s="6"/>
      <c r="J46" s="6"/>
      <c r="K46" s="5"/>
      <c r="L46" s="5"/>
      <c r="M46" s="6"/>
      <c r="N46" s="5"/>
      <c r="O46" s="6"/>
      <c r="P46" s="7"/>
      <c r="Q46" s="7"/>
      <c r="R46" s="4"/>
      <c r="S46" s="8"/>
      <c r="T46" s="4"/>
      <c r="U46" s="9"/>
      <c r="V46" s="9"/>
      <c r="W46" s="5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4"/>
      <c r="CN46" s="4"/>
      <c r="CO46" s="4"/>
      <c r="CP46" s="4"/>
      <c r="CQ46" s="4"/>
      <c r="CR46" s="4"/>
      <c r="CS46" s="4"/>
      <c r="CT46" s="4"/>
      <c r="CU46" s="4"/>
      <c r="CV46" s="4"/>
      <c r="CW46" s="4"/>
      <c r="CX46" s="4"/>
      <c r="CY46" s="4"/>
      <c r="CZ46" s="4"/>
      <c r="DA46" s="4"/>
      <c r="DB46" s="4"/>
      <c r="DC46" s="4"/>
      <c r="DD46" s="4"/>
      <c r="DE46" s="4"/>
      <c r="DF46" s="4"/>
      <c r="DG46" s="4"/>
      <c r="DH46" s="4"/>
      <c r="DI46" s="4"/>
      <c r="DJ46" s="4"/>
      <c r="DK46" s="4"/>
      <c r="DL46" s="4"/>
      <c r="DM46" s="4"/>
      <c r="DN46" s="4"/>
      <c r="DO46" s="4"/>
      <c r="DP46" s="4"/>
      <c r="DQ46" s="4"/>
      <c r="DR46" s="4"/>
      <c r="DS46" s="4"/>
      <c r="DT46" s="4"/>
      <c r="DU46" s="4"/>
      <c r="DV46" s="4"/>
      <c r="DW46" s="4"/>
      <c r="DX46" s="4"/>
      <c r="DY46" s="4"/>
      <c r="DZ46" s="4"/>
      <c r="EA46" s="4"/>
      <c r="EB46" s="4"/>
      <c r="EC46" s="4"/>
      <c r="ED46" s="4"/>
      <c r="EE46" s="4"/>
      <c r="EF46" s="4"/>
      <c r="EG46" s="4"/>
      <c r="EH46" s="4"/>
      <c r="EI46" s="4"/>
      <c r="EJ46" s="4"/>
      <c r="EK46" s="4"/>
      <c r="EL46" s="4"/>
      <c r="EM46" s="4"/>
      <c r="EN46" s="4"/>
      <c r="EO46" s="4"/>
      <c r="EP46" s="4"/>
      <c r="EQ46" s="4"/>
      <c r="ER46" s="4"/>
      <c r="ES46" s="4"/>
      <c r="ET46" s="4"/>
      <c r="EU46" s="4"/>
      <c r="EV46" s="4"/>
      <c r="EW46" s="4"/>
      <c r="EX46" s="4"/>
      <c r="EY46" s="4"/>
      <c r="EZ46" s="4"/>
      <c r="FA46" s="4"/>
      <c r="FB46" s="4"/>
      <c r="FC46" s="4"/>
      <c r="FD46" s="4"/>
      <c r="FE46" s="4"/>
      <c r="FF46" s="4"/>
      <c r="FG46" s="4"/>
      <c r="FH46" s="4"/>
      <c r="FI46" s="4"/>
      <c r="FJ46" s="4"/>
      <c r="FK46" s="4"/>
      <c r="FL46" s="4"/>
      <c r="FM46" s="4"/>
      <c r="FN46" s="4"/>
      <c r="FO46" s="4"/>
      <c r="FP46" s="4"/>
      <c r="FQ46" s="4"/>
      <c r="FR46" s="4"/>
      <c r="FS46" s="4"/>
      <c r="FT46" s="4"/>
      <c r="FU46" s="4"/>
      <c r="FV46" s="4"/>
      <c r="FW46" s="4"/>
      <c r="FX46" s="4"/>
      <c r="FY46" s="4"/>
      <c r="FZ46" s="4"/>
      <c r="GA46" s="4"/>
      <c r="GB46" s="4"/>
      <c r="GC46" s="4"/>
      <c r="GD46" s="4"/>
      <c r="GE46" s="4"/>
      <c r="GF46" s="4"/>
      <c r="GG46" s="4"/>
      <c r="GH46" s="4"/>
      <c r="GI46" s="4"/>
      <c r="GJ46" s="4"/>
      <c r="GK46" s="4"/>
      <c r="GL46" s="4"/>
      <c r="GM46" s="4"/>
      <c r="GN46" s="4"/>
      <c r="GO46" s="4"/>
      <c r="GP46" s="4"/>
      <c r="GQ46" s="4"/>
      <c r="GR46" s="4"/>
      <c r="GS46" s="4"/>
      <c r="GT46" s="4"/>
      <c r="GU46" s="4"/>
      <c r="GV46" s="4"/>
      <c r="GW46" s="4"/>
      <c r="GX46" s="4"/>
      <c r="GY46" s="4"/>
      <c r="GZ46" s="4"/>
      <c r="HA46" s="4"/>
      <c r="HB46" s="4"/>
      <c r="HC46" s="4"/>
      <c r="HD46" s="4"/>
      <c r="HE46" s="4"/>
      <c r="HF46" s="4"/>
      <c r="HG46" s="4"/>
      <c r="HH46" s="4"/>
      <c r="HI46" s="4"/>
      <c r="HJ46" s="4"/>
      <c r="HK46" s="4"/>
      <c r="HL46" s="4"/>
      <c r="HM46" s="4"/>
      <c r="HN46" s="4"/>
      <c r="HO46" s="4"/>
      <c r="HP46" s="4"/>
      <c r="HQ46" s="4"/>
      <c r="HR46" s="4"/>
      <c r="HS46" s="4"/>
      <c r="HT46" s="4"/>
      <c r="HU46" s="4"/>
      <c r="HV46" s="4"/>
      <c r="HW46" s="4"/>
      <c r="HX46" s="4"/>
      <c r="HY46" s="4"/>
      <c r="HZ46" s="4"/>
      <c r="IA46" s="4"/>
      <c r="IB46" s="4"/>
      <c r="IC46" s="4"/>
      <c r="ID46" s="4"/>
      <c r="IE46" s="4"/>
      <c r="IF46" s="4"/>
      <c r="IG46" s="4"/>
      <c r="IH46" s="4"/>
      <c r="II46" s="4"/>
      <c r="IJ46" s="4"/>
      <c r="IK46" s="4"/>
      <c r="IL46" s="4"/>
      <c r="IM46" s="4"/>
      <c r="IN46" s="4"/>
      <c r="IO46" s="4"/>
      <c r="IP46" s="4"/>
      <c r="IQ46" s="4"/>
      <c r="IR46" s="4"/>
      <c r="IS46" s="4"/>
      <c r="IT46" s="4"/>
      <c r="IU46" s="4"/>
    </row>
    <row r="47" s="1" customFormat="1" customHeight="1" spans="1:255">
      <c r="A47" s="4"/>
      <c r="B47" s="4"/>
      <c r="C47" s="4"/>
      <c r="D47" s="4"/>
      <c r="E47" s="4"/>
      <c r="F47" s="4"/>
      <c r="G47" s="6"/>
      <c r="H47" s="5"/>
      <c r="I47" s="6"/>
      <c r="J47" s="6"/>
      <c r="K47" s="5"/>
      <c r="L47" s="5"/>
      <c r="M47" s="6"/>
      <c r="N47" s="5"/>
      <c r="O47" s="6"/>
      <c r="P47" s="7"/>
      <c r="Q47" s="7"/>
      <c r="R47" s="4"/>
      <c r="S47" s="8"/>
      <c r="T47" s="4"/>
      <c r="U47" s="9"/>
      <c r="V47" s="9"/>
      <c r="W47" s="5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  <c r="BX47" s="4"/>
      <c r="BY47" s="4"/>
      <c r="BZ47" s="4"/>
      <c r="CA47" s="4"/>
      <c r="CB47" s="4"/>
      <c r="CC47" s="4"/>
      <c r="CD47" s="4"/>
      <c r="CE47" s="4"/>
      <c r="CF47" s="4"/>
      <c r="CG47" s="4"/>
      <c r="CH47" s="4"/>
      <c r="CI47" s="4"/>
      <c r="CJ47" s="4"/>
      <c r="CK47" s="4"/>
      <c r="CL47" s="4"/>
      <c r="CM47" s="4"/>
      <c r="CN47" s="4"/>
      <c r="CO47" s="4"/>
      <c r="CP47" s="4"/>
      <c r="CQ47" s="4"/>
      <c r="CR47" s="4"/>
      <c r="CS47" s="4"/>
      <c r="CT47" s="4"/>
      <c r="CU47" s="4"/>
      <c r="CV47" s="4"/>
      <c r="CW47" s="4"/>
      <c r="CX47" s="4"/>
      <c r="CY47" s="4"/>
      <c r="CZ47" s="4"/>
      <c r="DA47" s="4"/>
      <c r="DB47" s="4"/>
      <c r="DC47" s="4"/>
      <c r="DD47" s="4"/>
      <c r="DE47" s="4"/>
      <c r="DF47" s="4"/>
      <c r="DG47" s="4"/>
      <c r="DH47" s="4"/>
      <c r="DI47" s="4"/>
      <c r="DJ47" s="4"/>
      <c r="DK47" s="4"/>
      <c r="DL47" s="4"/>
      <c r="DM47" s="4"/>
      <c r="DN47" s="4"/>
      <c r="DO47" s="4"/>
      <c r="DP47" s="4"/>
      <c r="DQ47" s="4"/>
      <c r="DR47" s="4"/>
      <c r="DS47" s="4"/>
      <c r="DT47" s="4"/>
      <c r="DU47" s="4"/>
      <c r="DV47" s="4"/>
      <c r="DW47" s="4"/>
      <c r="DX47" s="4"/>
      <c r="DY47" s="4"/>
      <c r="DZ47" s="4"/>
      <c r="EA47" s="4"/>
      <c r="EB47" s="4"/>
      <c r="EC47" s="4"/>
      <c r="ED47" s="4"/>
      <c r="EE47" s="4"/>
      <c r="EF47" s="4"/>
      <c r="EG47" s="4"/>
      <c r="EH47" s="4"/>
      <c r="EI47" s="4"/>
      <c r="EJ47" s="4"/>
      <c r="EK47" s="4"/>
      <c r="EL47" s="4"/>
      <c r="EM47" s="4"/>
      <c r="EN47" s="4"/>
      <c r="EO47" s="4"/>
      <c r="EP47" s="4"/>
      <c r="EQ47" s="4"/>
      <c r="ER47" s="4"/>
      <c r="ES47" s="4"/>
      <c r="ET47" s="4"/>
      <c r="EU47" s="4"/>
      <c r="EV47" s="4"/>
      <c r="EW47" s="4"/>
      <c r="EX47" s="4"/>
      <c r="EY47" s="4"/>
      <c r="EZ47" s="4"/>
      <c r="FA47" s="4"/>
      <c r="FB47" s="4"/>
      <c r="FC47" s="4"/>
      <c r="FD47" s="4"/>
      <c r="FE47" s="4"/>
      <c r="FF47" s="4"/>
      <c r="FG47" s="4"/>
      <c r="FH47" s="4"/>
      <c r="FI47" s="4"/>
      <c r="FJ47" s="4"/>
      <c r="FK47" s="4"/>
      <c r="FL47" s="4"/>
      <c r="FM47" s="4"/>
      <c r="FN47" s="4"/>
      <c r="FO47" s="4"/>
      <c r="FP47" s="4"/>
      <c r="FQ47" s="4"/>
      <c r="FR47" s="4"/>
      <c r="FS47" s="4"/>
      <c r="FT47" s="4"/>
      <c r="FU47" s="4"/>
      <c r="FV47" s="4"/>
      <c r="FW47" s="4"/>
      <c r="FX47" s="4"/>
      <c r="FY47" s="4"/>
      <c r="FZ47" s="4"/>
      <c r="GA47" s="4"/>
      <c r="GB47" s="4"/>
      <c r="GC47" s="4"/>
      <c r="GD47" s="4"/>
      <c r="GE47" s="4"/>
      <c r="GF47" s="4"/>
      <c r="GG47" s="4"/>
      <c r="GH47" s="4"/>
      <c r="GI47" s="4"/>
      <c r="GJ47" s="4"/>
      <c r="GK47" s="4"/>
      <c r="GL47" s="4"/>
      <c r="GM47" s="4"/>
      <c r="GN47" s="4"/>
      <c r="GO47" s="4"/>
      <c r="GP47" s="4"/>
      <c r="GQ47" s="4"/>
      <c r="GR47" s="4"/>
      <c r="GS47" s="4"/>
      <c r="GT47" s="4"/>
      <c r="GU47" s="4"/>
      <c r="GV47" s="4"/>
      <c r="GW47" s="4"/>
      <c r="GX47" s="4"/>
      <c r="GY47" s="4"/>
      <c r="GZ47" s="4"/>
      <c r="HA47" s="4"/>
      <c r="HB47" s="4"/>
      <c r="HC47" s="4"/>
      <c r="HD47" s="4"/>
      <c r="HE47" s="4"/>
      <c r="HF47" s="4"/>
      <c r="HG47" s="4"/>
      <c r="HH47" s="4"/>
      <c r="HI47" s="4"/>
      <c r="HJ47" s="4"/>
      <c r="HK47" s="4"/>
      <c r="HL47" s="4"/>
      <c r="HM47" s="4"/>
      <c r="HN47" s="4"/>
      <c r="HO47" s="4"/>
      <c r="HP47" s="4"/>
      <c r="HQ47" s="4"/>
      <c r="HR47" s="4"/>
      <c r="HS47" s="4"/>
      <c r="HT47" s="4"/>
      <c r="HU47" s="4"/>
      <c r="HV47" s="4"/>
      <c r="HW47" s="4"/>
      <c r="HX47" s="4"/>
      <c r="HY47" s="4"/>
      <c r="HZ47" s="4"/>
      <c r="IA47" s="4"/>
      <c r="IB47" s="4"/>
      <c r="IC47" s="4"/>
      <c r="ID47" s="4"/>
      <c r="IE47" s="4"/>
      <c r="IF47" s="4"/>
      <c r="IG47" s="4"/>
      <c r="IH47" s="4"/>
      <c r="II47" s="4"/>
      <c r="IJ47" s="4"/>
      <c r="IK47" s="4"/>
      <c r="IL47" s="4"/>
      <c r="IM47" s="4"/>
      <c r="IN47" s="4"/>
      <c r="IO47" s="4"/>
      <c r="IP47" s="4"/>
      <c r="IQ47" s="4"/>
      <c r="IR47" s="4"/>
      <c r="IS47" s="4"/>
      <c r="IT47" s="4"/>
      <c r="IU47" s="4"/>
    </row>
    <row r="48" s="1" customFormat="1" customHeight="1" spans="1:255">
      <c r="A48" s="4"/>
      <c r="B48" s="4"/>
      <c r="C48" s="4"/>
      <c r="D48" s="4"/>
      <c r="E48" s="4"/>
      <c r="F48" s="4"/>
      <c r="G48" s="6"/>
      <c r="H48" s="5"/>
      <c r="I48" s="6"/>
      <c r="J48" s="6"/>
      <c r="K48" s="5"/>
      <c r="L48" s="5"/>
      <c r="M48" s="6"/>
      <c r="N48" s="5"/>
      <c r="O48" s="6"/>
      <c r="P48" s="7"/>
      <c r="Q48" s="7"/>
      <c r="R48" s="4"/>
      <c r="S48" s="8"/>
      <c r="T48" s="4"/>
      <c r="U48" s="9"/>
      <c r="V48" s="9"/>
      <c r="W48" s="5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4"/>
      <c r="BX48" s="4"/>
      <c r="BY48" s="4"/>
      <c r="BZ48" s="4"/>
      <c r="CA48" s="4"/>
      <c r="CB48" s="4"/>
      <c r="CC48" s="4"/>
      <c r="CD48" s="4"/>
      <c r="CE48" s="4"/>
      <c r="CF48" s="4"/>
      <c r="CG48" s="4"/>
      <c r="CH48" s="4"/>
      <c r="CI48" s="4"/>
      <c r="CJ48" s="4"/>
      <c r="CK48" s="4"/>
      <c r="CL48" s="4"/>
      <c r="CM48" s="4"/>
      <c r="CN48" s="4"/>
      <c r="CO48" s="4"/>
      <c r="CP48" s="4"/>
      <c r="CQ48" s="4"/>
      <c r="CR48" s="4"/>
      <c r="CS48" s="4"/>
      <c r="CT48" s="4"/>
      <c r="CU48" s="4"/>
      <c r="CV48" s="4"/>
      <c r="CW48" s="4"/>
      <c r="CX48" s="4"/>
      <c r="CY48" s="4"/>
      <c r="CZ48" s="4"/>
      <c r="DA48" s="4"/>
      <c r="DB48" s="4"/>
      <c r="DC48" s="4"/>
      <c r="DD48" s="4"/>
      <c r="DE48" s="4"/>
      <c r="DF48" s="4"/>
      <c r="DG48" s="4"/>
      <c r="DH48" s="4"/>
      <c r="DI48" s="4"/>
      <c r="DJ48" s="4"/>
      <c r="DK48" s="4"/>
      <c r="DL48" s="4"/>
      <c r="DM48" s="4"/>
      <c r="DN48" s="4"/>
      <c r="DO48" s="4"/>
      <c r="DP48" s="4"/>
      <c r="DQ48" s="4"/>
      <c r="DR48" s="4"/>
      <c r="DS48" s="4"/>
      <c r="DT48" s="4"/>
      <c r="DU48" s="4"/>
      <c r="DV48" s="4"/>
      <c r="DW48" s="4"/>
      <c r="DX48" s="4"/>
      <c r="DY48" s="4"/>
      <c r="DZ48" s="4"/>
      <c r="EA48" s="4"/>
      <c r="EB48" s="4"/>
      <c r="EC48" s="4"/>
      <c r="ED48" s="4"/>
      <c r="EE48" s="4"/>
      <c r="EF48" s="4"/>
      <c r="EG48" s="4"/>
      <c r="EH48" s="4"/>
      <c r="EI48" s="4"/>
      <c r="EJ48" s="4"/>
      <c r="EK48" s="4"/>
      <c r="EL48" s="4"/>
      <c r="EM48" s="4"/>
      <c r="EN48" s="4"/>
      <c r="EO48" s="4"/>
      <c r="EP48" s="4"/>
      <c r="EQ48" s="4"/>
      <c r="ER48" s="4"/>
      <c r="ES48" s="4"/>
      <c r="ET48" s="4"/>
      <c r="EU48" s="4"/>
      <c r="EV48" s="4"/>
      <c r="EW48" s="4"/>
      <c r="EX48" s="4"/>
      <c r="EY48" s="4"/>
      <c r="EZ48" s="4"/>
      <c r="FA48" s="4"/>
      <c r="FB48" s="4"/>
      <c r="FC48" s="4"/>
      <c r="FD48" s="4"/>
      <c r="FE48" s="4"/>
      <c r="FF48" s="4"/>
      <c r="FG48" s="4"/>
      <c r="FH48" s="4"/>
      <c r="FI48" s="4"/>
      <c r="FJ48" s="4"/>
      <c r="FK48" s="4"/>
      <c r="FL48" s="4"/>
      <c r="FM48" s="4"/>
      <c r="FN48" s="4"/>
      <c r="FO48" s="4"/>
      <c r="FP48" s="4"/>
      <c r="FQ48" s="4"/>
      <c r="FR48" s="4"/>
      <c r="FS48" s="4"/>
      <c r="FT48" s="4"/>
      <c r="FU48" s="4"/>
      <c r="FV48" s="4"/>
      <c r="FW48" s="4"/>
      <c r="FX48" s="4"/>
      <c r="FY48" s="4"/>
      <c r="FZ48" s="4"/>
      <c r="GA48" s="4"/>
      <c r="GB48" s="4"/>
      <c r="GC48" s="4"/>
      <c r="GD48" s="4"/>
      <c r="GE48" s="4"/>
      <c r="GF48" s="4"/>
      <c r="GG48" s="4"/>
      <c r="GH48" s="4"/>
      <c r="GI48" s="4"/>
      <c r="GJ48" s="4"/>
      <c r="GK48" s="4"/>
      <c r="GL48" s="4"/>
      <c r="GM48" s="4"/>
      <c r="GN48" s="4"/>
      <c r="GO48" s="4"/>
      <c r="GP48" s="4"/>
      <c r="GQ48" s="4"/>
      <c r="GR48" s="4"/>
      <c r="GS48" s="4"/>
      <c r="GT48" s="4"/>
      <c r="GU48" s="4"/>
      <c r="GV48" s="4"/>
      <c r="GW48" s="4"/>
      <c r="GX48" s="4"/>
      <c r="GY48" s="4"/>
      <c r="GZ48" s="4"/>
      <c r="HA48" s="4"/>
      <c r="HB48" s="4"/>
      <c r="HC48" s="4"/>
      <c r="HD48" s="4"/>
      <c r="HE48" s="4"/>
      <c r="HF48" s="4"/>
      <c r="HG48" s="4"/>
      <c r="HH48" s="4"/>
      <c r="HI48" s="4"/>
      <c r="HJ48" s="4"/>
      <c r="HK48" s="4"/>
      <c r="HL48" s="4"/>
      <c r="HM48" s="4"/>
      <c r="HN48" s="4"/>
      <c r="HO48" s="4"/>
      <c r="HP48" s="4"/>
      <c r="HQ48" s="4"/>
      <c r="HR48" s="4"/>
      <c r="HS48" s="4"/>
      <c r="HT48" s="4"/>
      <c r="HU48" s="4"/>
      <c r="HV48" s="4"/>
      <c r="HW48" s="4"/>
      <c r="HX48" s="4"/>
      <c r="HY48" s="4"/>
      <c r="HZ48" s="4"/>
      <c r="IA48" s="4"/>
      <c r="IB48" s="4"/>
      <c r="IC48" s="4"/>
      <c r="ID48" s="4"/>
      <c r="IE48" s="4"/>
      <c r="IF48" s="4"/>
      <c r="IG48" s="4"/>
      <c r="IH48" s="4"/>
      <c r="II48" s="4"/>
      <c r="IJ48" s="4"/>
      <c r="IK48" s="4"/>
      <c r="IL48" s="4"/>
      <c r="IM48" s="4"/>
      <c r="IN48" s="4"/>
      <c r="IO48" s="4"/>
      <c r="IP48" s="4"/>
      <c r="IQ48" s="4"/>
      <c r="IR48" s="4"/>
      <c r="IS48" s="4"/>
      <c r="IT48" s="4"/>
      <c r="IU48" s="4"/>
    </row>
  </sheetData>
  <autoFilter xmlns:etc="http://www.wps.cn/officeDocument/2017/etCustomData" ref="A4:IU25" etc:filterBottomFollowUsedRange="0">
    <extLst/>
  </autoFilter>
  <dataValidations count="6">
    <dataValidation type="list" allowBlank="1" showInputMessage="1" showErrorMessage="1" sqref="U11">
      <formula1>"一等奖学金,二等奖学金,三等奖学金,课程考核不合格,德育分未达标,体育成绩不合格,违纪"</formula1>
    </dataValidation>
    <dataValidation type="list" allowBlank="1" showInputMessage="1" showErrorMessage="1" sqref="S5:S33">
      <formula1>"是,否"</formula1>
    </dataValidation>
    <dataValidation type="list" allowBlank="1" showInputMessage="1" showErrorMessage="1" sqref="U1:U10 U12:U65536">
      <formula1>"一等奖学金,二等奖学金,三等奖学金,课程考核不合格,德育分未达标,体育成绩不合格,体测成绩不合格,违纪"</formula1>
    </dataValidation>
    <dataValidation type="list" allowBlank="1" showInputMessage="1" showErrorMessage="1" sqref="V1:V2 V34:V65536">
      <formula1>$CK$8:$CK$11</formula1>
    </dataValidation>
    <dataValidation type="list" allowBlank="1" showInputMessage="1" showErrorMessage="1" sqref="V5:V33">
      <formula1>"学业进步奖,研究与创新奖,道德风尚奖,文体活动奖,社会工作奖"</formula1>
    </dataValidation>
    <dataValidation type="list" allowBlank="1" showInputMessage="1" showErrorMessage="1" sqref="W1:W65536">
      <formula1>"三好学生,三好学生标兵,优秀学生干部"</formula1>
    </dataValidation>
  </dataValidations>
  <pageMargins left="0.75" right="0.75" top="1" bottom="1" header="0.5" footer="0.5"/>
  <pageSetup paperSize="9" scale="63" orientation="landscape"/>
  <headerFooter/>
  <colBreaks count="1" manualBreakCount="1">
    <brk id="24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U48"/>
  <sheetViews>
    <sheetView view="pageBreakPreview" zoomScaleNormal="100" topLeftCell="A4" workbookViewId="0">
      <selection activeCell="I5" sqref="I5"/>
    </sheetView>
  </sheetViews>
  <sheetFormatPr defaultColWidth="9" defaultRowHeight="15" customHeight="1"/>
  <cols>
    <col min="1" max="2" width="9.5" style="4" customWidth="1"/>
    <col min="3" max="3" width="7.25" style="5" customWidth="1"/>
    <col min="4" max="4" width="16.125" style="4" customWidth="1"/>
    <col min="5" max="5" width="9.66666666666667" style="4" customWidth="1"/>
    <col min="6" max="6" width="5.375" style="4" customWidth="1"/>
    <col min="7" max="7" width="6.625" style="6" customWidth="1"/>
    <col min="8" max="8" width="6.625" style="5" customWidth="1"/>
    <col min="9" max="9" width="5.625" style="6" customWidth="1"/>
    <col min="10" max="10" width="6.625" style="6" customWidth="1"/>
    <col min="11" max="11" width="6.625" style="5" customWidth="1"/>
    <col min="12" max="12" width="5.25" style="5" customWidth="1"/>
    <col min="13" max="13" width="6.625" style="6" customWidth="1"/>
    <col min="14" max="14" width="6.625" style="5" customWidth="1"/>
    <col min="15" max="15" width="5.875" style="6" customWidth="1"/>
    <col min="16" max="16" width="6.625" style="7" customWidth="1"/>
    <col min="17" max="17" width="9.625" style="7" customWidth="1"/>
    <col min="18" max="18" width="9.625" style="4" customWidth="1"/>
    <col min="19" max="19" width="10.625" style="8" customWidth="1"/>
    <col min="20" max="20" width="9" style="4" customWidth="1"/>
    <col min="21" max="21" width="11.125" style="9" customWidth="1"/>
    <col min="22" max="22" width="9.625" style="9" customWidth="1"/>
    <col min="23" max="23" width="9.625" style="5" customWidth="1"/>
    <col min="24" max="24" width="8.625" style="4" customWidth="1"/>
    <col min="25" max="25" width="9.5" style="4" customWidth="1"/>
    <col min="26" max="85" width="9" style="4"/>
    <col min="86" max="86" width="3.125" style="4" customWidth="1"/>
    <col min="87" max="87" width="13.125" style="4" customWidth="1"/>
    <col min="88" max="88" width="4.625" style="4" customWidth="1"/>
    <col min="89" max="89" width="11.25" style="4" customWidth="1"/>
    <col min="90" max="255" width="9" style="4"/>
    <col min="256" max="16384" width="9" style="1"/>
  </cols>
  <sheetData>
    <row r="1" s="1" customFormat="1" customHeight="1" spans="1:255">
      <c r="A1" s="10" t="s">
        <v>0</v>
      </c>
      <c r="B1" s="10"/>
      <c r="C1" s="11"/>
      <c r="D1" s="4"/>
      <c r="E1" s="4"/>
      <c r="F1" s="4"/>
      <c r="G1" s="6"/>
      <c r="H1" s="5"/>
      <c r="I1" s="6"/>
      <c r="J1" s="6"/>
      <c r="K1" s="5"/>
      <c r="L1" s="5"/>
      <c r="M1" s="6"/>
      <c r="N1" s="5"/>
      <c r="O1" s="6"/>
      <c r="P1" s="7"/>
      <c r="Q1" s="7"/>
      <c r="R1" s="4"/>
      <c r="S1" s="8"/>
      <c r="T1" s="12"/>
      <c r="U1" s="9"/>
      <c r="V1" s="9"/>
      <c r="W1" s="5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  <c r="FL1" s="4"/>
      <c r="FM1" s="4"/>
      <c r="FN1" s="4"/>
      <c r="FO1" s="4"/>
      <c r="FP1" s="4"/>
      <c r="FQ1" s="4"/>
      <c r="FR1" s="4"/>
      <c r="FS1" s="4"/>
      <c r="FT1" s="4"/>
      <c r="FU1" s="4"/>
      <c r="FV1" s="4"/>
      <c r="FW1" s="4"/>
      <c r="FX1" s="4"/>
      <c r="FY1" s="4"/>
      <c r="FZ1" s="4"/>
      <c r="GA1" s="4"/>
      <c r="GB1" s="4"/>
      <c r="GC1" s="4"/>
      <c r="GD1" s="4"/>
      <c r="GE1" s="4"/>
      <c r="GF1" s="4"/>
      <c r="GG1" s="4"/>
      <c r="GH1" s="4"/>
      <c r="GI1" s="4"/>
      <c r="GJ1" s="4"/>
      <c r="GK1" s="4"/>
      <c r="GL1" s="4"/>
      <c r="GM1" s="4"/>
      <c r="GN1" s="4"/>
      <c r="GO1" s="4"/>
      <c r="GP1" s="4"/>
      <c r="GQ1" s="4"/>
      <c r="GR1" s="4"/>
      <c r="GS1" s="4"/>
      <c r="GT1" s="4"/>
      <c r="GU1" s="4"/>
      <c r="GV1" s="4"/>
      <c r="GW1" s="4"/>
      <c r="GX1" s="4"/>
      <c r="GY1" s="4"/>
      <c r="GZ1" s="4"/>
      <c r="HA1" s="4"/>
      <c r="HB1" s="4"/>
      <c r="HC1" s="4"/>
      <c r="HD1" s="4"/>
      <c r="HE1" s="4"/>
      <c r="HF1" s="4"/>
      <c r="HG1" s="4"/>
      <c r="HH1" s="4"/>
      <c r="HI1" s="4"/>
      <c r="HJ1" s="4"/>
      <c r="HK1" s="4"/>
      <c r="HL1" s="4"/>
      <c r="HM1" s="4"/>
      <c r="HN1" s="4"/>
      <c r="HO1" s="4"/>
      <c r="HP1" s="4"/>
      <c r="HQ1" s="4"/>
      <c r="HR1" s="4"/>
      <c r="HS1" s="4"/>
      <c r="HT1" s="4"/>
      <c r="HU1" s="4"/>
      <c r="HV1" s="4"/>
      <c r="HW1" s="4"/>
      <c r="HX1" s="4"/>
      <c r="HY1" s="4"/>
      <c r="HZ1" s="4"/>
      <c r="IA1" s="4"/>
      <c r="IB1" s="4"/>
      <c r="IC1" s="4"/>
      <c r="ID1" s="4"/>
      <c r="IE1" s="4"/>
      <c r="IF1" s="4"/>
      <c r="IG1" s="4"/>
      <c r="IH1" s="4"/>
      <c r="II1" s="4"/>
      <c r="IJ1" s="4"/>
      <c r="IK1" s="4"/>
      <c r="IL1" s="4"/>
      <c r="IM1" s="4"/>
      <c r="IN1" s="4"/>
      <c r="IO1" s="4"/>
      <c r="IP1" s="4"/>
      <c r="IQ1" s="4"/>
      <c r="IR1" s="4"/>
      <c r="IS1" s="4"/>
      <c r="IT1" s="4"/>
      <c r="IU1" s="4"/>
    </row>
    <row r="2" s="55" customFormat="1" ht="18.75" spans="1:255">
      <c r="A2" s="83" t="s">
        <v>196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  <c r="T2" s="83"/>
      <c r="U2" s="83"/>
      <c r="V2" s="83"/>
      <c r="W2" s="83"/>
      <c r="X2" s="83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  <c r="ED2" s="8"/>
      <c r="EE2" s="8"/>
      <c r="EF2" s="8"/>
      <c r="EG2" s="8"/>
      <c r="EH2" s="8"/>
      <c r="EI2" s="8"/>
      <c r="EJ2" s="8"/>
      <c r="EK2" s="8"/>
      <c r="EL2" s="8"/>
      <c r="EM2" s="8"/>
      <c r="EN2" s="8"/>
      <c r="EO2" s="8"/>
      <c r="EP2" s="8"/>
      <c r="EQ2" s="8"/>
      <c r="ER2" s="8"/>
      <c r="ES2" s="8"/>
      <c r="ET2" s="8"/>
      <c r="EU2" s="8"/>
      <c r="EV2" s="8"/>
      <c r="EW2" s="8"/>
      <c r="EX2" s="8"/>
      <c r="EY2" s="8"/>
      <c r="EZ2" s="8"/>
      <c r="FA2" s="8"/>
      <c r="FB2" s="8"/>
      <c r="FC2" s="8"/>
      <c r="FD2" s="8"/>
      <c r="FE2" s="8"/>
      <c r="FF2" s="8"/>
      <c r="FG2" s="8"/>
      <c r="FH2" s="8"/>
      <c r="FI2" s="8"/>
      <c r="FJ2" s="8"/>
      <c r="FK2" s="8"/>
      <c r="FL2" s="8"/>
      <c r="FM2" s="8"/>
      <c r="FN2" s="8"/>
      <c r="FO2" s="8"/>
      <c r="FP2" s="8"/>
      <c r="FQ2" s="8"/>
      <c r="FR2" s="8"/>
      <c r="FS2" s="8"/>
      <c r="FT2" s="8"/>
      <c r="FU2" s="8"/>
      <c r="FV2" s="8"/>
      <c r="FW2" s="8"/>
      <c r="FX2" s="8"/>
      <c r="FY2" s="8"/>
      <c r="FZ2" s="8"/>
      <c r="GA2" s="8"/>
      <c r="GB2" s="8"/>
      <c r="GC2" s="8"/>
      <c r="GD2" s="8"/>
      <c r="GE2" s="8"/>
      <c r="GF2" s="8"/>
      <c r="GG2" s="8"/>
      <c r="GH2" s="8"/>
      <c r="GI2" s="8"/>
      <c r="GJ2" s="8"/>
      <c r="GK2" s="8"/>
      <c r="GL2" s="8"/>
      <c r="GM2" s="8"/>
      <c r="GN2" s="8"/>
      <c r="GO2" s="8"/>
      <c r="GP2" s="8"/>
      <c r="GQ2" s="8"/>
      <c r="GR2" s="8"/>
      <c r="GS2" s="8"/>
      <c r="GT2" s="8"/>
      <c r="GU2" s="8"/>
      <c r="GV2" s="8"/>
      <c r="GW2" s="8"/>
      <c r="GX2" s="8"/>
      <c r="GY2" s="8"/>
      <c r="GZ2" s="8"/>
      <c r="HA2" s="8"/>
      <c r="HB2" s="8"/>
      <c r="HC2" s="8"/>
      <c r="HD2" s="8"/>
      <c r="HE2" s="8"/>
      <c r="HF2" s="8"/>
      <c r="HG2" s="8"/>
      <c r="HH2" s="8"/>
      <c r="HI2" s="8"/>
      <c r="HJ2" s="8"/>
      <c r="HK2" s="8"/>
      <c r="HL2" s="8"/>
      <c r="HM2" s="8"/>
      <c r="HN2" s="8"/>
      <c r="HO2" s="8"/>
      <c r="HP2" s="8"/>
      <c r="HQ2" s="8"/>
      <c r="HR2" s="8"/>
      <c r="HS2" s="8"/>
      <c r="HT2" s="8"/>
      <c r="HU2" s="8"/>
      <c r="HV2" s="8"/>
      <c r="HW2" s="8"/>
      <c r="HX2" s="8"/>
      <c r="HY2" s="8"/>
      <c r="HZ2" s="8"/>
      <c r="IA2" s="8"/>
      <c r="IB2" s="8"/>
      <c r="IC2" s="8"/>
      <c r="ID2" s="8"/>
      <c r="IE2" s="8"/>
      <c r="IF2" s="8"/>
      <c r="IG2" s="8"/>
      <c r="IH2" s="8"/>
      <c r="II2" s="8"/>
      <c r="IJ2" s="8"/>
      <c r="IK2" s="8"/>
      <c r="IL2" s="8"/>
      <c r="IM2" s="8"/>
      <c r="IN2" s="8"/>
      <c r="IO2" s="8"/>
      <c r="IP2" s="8"/>
      <c r="IQ2" s="8"/>
      <c r="IR2" s="8"/>
      <c r="IS2" s="8"/>
      <c r="IT2" s="8"/>
      <c r="IU2" s="8"/>
    </row>
    <row r="3" s="3" customFormat="1" ht="15.75" spans="1:255">
      <c r="A3" s="15" t="s">
        <v>2</v>
      </c>
      <c r="B3" s="15"/>
      <c r="C3" s="15" t="s">
        <v>3</v>
      </c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5" t="s">
        <v>4</v>
      </c>
      <c r="R3" s="16"/>
      <c r="S3" s="17"/>
      <c r="T3" s="16"/>
      <c r="U3" s="16"/>
      <c r="V3" s="18"/>
    </row>
    <row r="4" s="1" customFormat="1" ht="41" customHeight="1" spans="1:255">
      <c r="A4" s="19" t="s">
        <v>5</v>
      </c>
      <c r="B4" s="19" t="s">
        <v>6</v>
      </c>
      <c r="C4" s="20" t="s">
        <v>7</v>
      </c>
      <c r="D4" s="19" t="s">
        <v>8</v>
      </c>
      <c r="E4" s="19" t="s">
        <v>9</v>
      </c>
      <c r="F4" s="19" t="s">
        <v>10</v>
      </c>
      <c r="G4" s="21" t="s">
        <v>11</v>
      </c>
      <c r="H4" s="20" t="s">
        <v>12</v>
      </c>
      <c r="I4" s="21" t="s">
        <v>13</v>
      </c>
      <c r="J4" s="21" t="s">
        <v>14</v>
      </c>
      <c r="K4" s="20" t="s">
        <v>15</v>
      </c>
      <c r="L4" s="20" t="s">
        <v>16</v>
      </c>
      <c r="M4" s="21" t="s">
        <v>17</v>
      </c>
      <c r="N4" s="20" t="s">
        <v>18</v>
      </c>
      <c r="O4" s="21" t="s">
        <v>19</v>
      </c>
      <c r="P4" s="21" t="s">
        <v>20</v>
      </c>
      <c r="Q4" s="21" t="s">
        <v>21</v>
      </c>
      <c r="R4" s="20" t="s">
        <v>22</v>
      </c>
      <c r="S4" s="22" t="s">
        <v>23</v>
      </c>
      <c r="T4" s="21" t="s">
        <v>24</v>
      </c>
      <c r="U4" s="23" t="s">
        <v>25</v>
      </c>
      <c r="V4" s="23" t="s">
        <v>26</v>
      </c>
      <c r="W4" s="20" t="s">
        <v>27</v>
      </c>
      <c r="X4" s="24" t="s">
        <v>28</v>
      </c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  <c r="IU4" s="4"/>
    </row>
    <row r="5" s="1" customFormat="1" customHeight="1" spans="1:255">
      <c r="A5" s="25" t="s">
        <v>29</v>
      </c>
      <c r="B5" s="26" t="s">
        <v>197</v>
      </c>
      <c r="C5" s="26">
        <v>2023</v>
      </c>
      <c r="D5" s="84" t="s">
        <v>198</v>
      </c>
      <c r="E5" s="25" t="s">
        <v>199</v>
      </c>
      <c r="F5" s="25" t="s">
        <v>200</v>
      </c>
      <c r="G5" s="66">
        <v>80</v>
      </c>
      <c r="H5" s="85">
        <v>23.3</v>
      </c>
      <c r="I5" s="85">
        <v>100</v>
      </c>
      <c r="J5" s="85">
        <v>91.4081632653061</v>
      </c>
      <c r="K5" s="85">
        <v>3.8</v>
      </c>
      <c r="L5" s="85">
        <f t="shared" ref="L5:L34" si="0">K5+J5</f>
        <v>95.2081632653061</v>
      </c>
      <c r="M5" s="85">
        <v>79.6</v>
      </c>
      <c r="N5" s="85">
        <v>2.5</v>
      </c>
      <c r="O5" s="85">
        <f>N5+M5</f>
        <v>82.1</v>
      </c>
      <c r="P5" s="85">
        <f t="shared" ref="P5:P34" si="1">0.15*I5+L5*0.75+O5*0.1</f>
        <v>94.6161224489796</v>
      </c>
      <c r="Q5" s="65">
        <v>1</v>
      </c>
      <c r="R5" s="25">
        <v>7</v>
      </c>
      <c r="S5" s="86" t="s">
        <v>33</v>
      </c>
      <c r="T5" s="25">
        <v>30</v>
      </c>
      <c r="U5" s="33" t="s">
        <v>34</v>
      </c>
      <c r="V5" s="33"/>
      <c r="W5" s="33"/>
      <c r="X5" s="3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  <c r="GM5" s="4"/>
      <c r="GN5" s="4"/>
      <c r="GO5" s="4"/>
      <c r="GP5" s="4"/>
      <c r="GQ5" s="4"/>
      <c r="GR5" s="4"/>
      <c r="GS5" s="4"/>
      <c r="GT5" s="4"/>
      <c r="GU5" s="4"/>
      <c r="GV5" s="4"/>
      <c r="GW5" s="4"/>
      <c r="GX5" s="4"/>
      <c r="GY5" s="4"/>
      <c r="GZ5" s="4"/>
      <c r="HA5" s="4"/>
      <c r="HB5" s="4"/>
      <c r="HC5" s="4"/>
      <c r="HD5" s="4"/>
      <c r="HE5" s="4"/>
      <c r="HF5" s="4"/>
      <c r="HG5" s="4"/>
      <c r="HH5" s="4"/>
      <c r="HI5" s="4"/>
      <c r="HJ5" s="4"/>
      <c r="HK5" s="4"/>
      <c r="HL5" s="4"/>
      <c r="HM5" s="4"/>
      <c r="HN5" s="4"/>
      <c r="HO5" s="4"/>
      <c r="HP5" s="4"/>
      <c r="HQ5" s="4"/>
      <c r="HR5" s="4"/>
      <c r="HS5" s="4"/>
      <c r="HT5" s="4"/>
      <c r="HU5" s="4"/>
      <c r="HV5" s="4"/>
      <c r="HW5" s="4"/>
      <c r="HX5" s="4"/>
      <c r="HY5" s="4"/>
      <c r="HZ5" s="4"/>
      <c r="IA5" s="4"/>
      <c r="IB5" s="4"/>
      <c r="IC5" s="4"/>
      <c r="ID5" s="4"/>
      <c r="IE5" s="4"/>
      <c r="IF5" s="4"/>
      <c r="IG5" s="4"/>
      <c r="IH5" s="4"/>
      <c r="II5" s="4"/>
      <c r="IJ5" s="4"/>
      <c r="IK5" s="4"/>
      <c r="IL5" s="4"/>
      <c r="IM5" s="4"/>
      <c r="IN5" s="4"/>
      <c r="IO5" s="4"/>
      <c r="IP5" s="4"/>
      <c r="IQ5" s="4"/>
      <c r="IR5" s="4"/>
      <c r="IS5" s="4"/>
      <c r="IT5" s="4"/>
      <c r="IU5" s="4"/>
    </row>
    <row r="6" s="1" customFormat="1" customHeight="1" spans="1:255">
      <c r="A6" s="25" t="s">
        <v>29</v>
      </c>
      <c r="B6" s="26" t="s">
        <v>197</v>
      </c>
      <c r="C6" s="26">
        <v>2023</v>
      </c>
      <c r="D6" s="84" t="s">
        <v>198</v>
      </c>
      <c r="E6" s="25" t="s">
        <v>201</v>
      </c>
      <c r="F6" s="25" t="s">
        <v>202</v>
      </c>
      <c r="G6" s="66">
        <v>80</v>
      </c>
      <c r="H6" s="85">
        <v>11.7</v>
      </c>
      <c r="I6" s="85">
        <f t="shared" ref="I6:I34" si="2">H6+G6</f>
        <v>91.7</v>
      </c>
      <c r="J6" s="85">
        <v>93.3137254901961</v>
      </c>
      <c r="K6" s="85">
        <v>1.65</v>
      </c>
      <c r="L6" s="85">
        <f t="shared" si="0"/>
        <v>94.9637254901961</v>
      </c>
      <c r="M6" s="85">
        <v>86.5</v>
      </c>
      <c r="N6" s="85">
        <v>0</v>
      </c>
      <c r="O6" s="85">
        <v>86.5</v>
      </c>
      <c r="P6" s="85">
        <f t="shared" si="1"/>
        <v>93.6277941176471</v>
      </c>
      <c r="Q6" s="65">
        <v>2</v>
      </c>
      <c r="R6" s="25">
        <v>1</v>
      </c>
      <c r="S6" s="86" t="s">
        <v>33</v>
      </c>
      <c r="T6" s="25">
        <v>30</v>
      </c>
      <c r="U6" s="33" t="s">
        <v>40</v>
      </c>
      <c r="V6" s="33"/>
      <c r="W6" s="33" t="s">
        <v>37</v>
      </c>
      <c r="X6" s="3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</row>
    <row r="7" s="1" customFormat="1" customHeight="1" spans="1:255">
      <c r="A7" s="25" t="s">
        <v>29</v>
      </c>
      <c r="B7" s="26" t="s">
        <v>197</v>
      </c>
      <c r="C7" s="26">
        <v>2023</v>
      </c>
      <c r="D7" s="84" t="s">
        <v>198</v>
      </c>
      <c r="E7" s="25" t="s">
        <v>203</v>
      </c>
      <c r="F7" s="25" t="s">
        <v>204</v>
      </c>
      <c r="G7" s="66">
        <v>80</v>
      </c>
      <c r="H7" s="85">
        <v>21.5</v>
      </c>
      <c r="I7" s="85">
        <v>100</v>
      </c>
      <c r="J7" s="85">
        <v>90.5294117647059</v>
      </c>
      <c r="K7" s="85">
        <v>3.45</v>
      </c>
      <c r="L7" s="85">
        <f t="shared" si="0"/>
        <v>93.9794117647059</v>
      </c>
      <c r="M7" s="85">
        <v>71.7</v>
      </c>
      <c r="N7" s="85">
        <v>0</v>
      </c>
      <c r="O7" s="85">
        <v>71.7</v>
      </c>
      <c r="P7" s="85">
        <f t="shared" si="1"/>
        <v>92.6545588235294</v>
      </c>
      <c r="Q7" s="65">
        <v>3</v>
      </c>
      <c r="R7" s="25">
        <v>10</v>
      </c>
      <c r="S7" s="86" t="s">
        <v>33</v>
      </c>
      <c r="T7" s="25">
        <v>30</v>
      </c>
      <c r="U7" s="33" t="s">
        <v>40</v>
      </c>
      <c r="V7" s="33"/>
      <c r="W7" s="33"/>
      <c r="X7" s="3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</row>
    <row r="8" s="1" customFormat="1" customHeight="1" spans="1:255">
      <c r="A8" s="25" t="s">
        <v>29</v>
      </c>
      <c r="B8" s="26" t="s">
        <v>197</v>
      </c>
      <c r="C8" s="26">
        <v>2023</v>
      </c>
      <c r="D8" s="84" t="s">
        <v>198</v>
      </c>
      <c r="E8" s="25" t="s">
        <v>205</v>
      </c>
      <c r="F8" s="25" t="s">
        <v>206</v>
      </c>
      <c r="G8" s="66">
        <v>80</v>
      </c>
      <c r="H8" s="85">
        <v>11</v>
      </c>
      <c r="I8" s="85">
        <f t="shared" si="2"/>
        <v>91</v>
      </c>
      <c r="J8" s="85">
        <v>91.5714285714286</v>
      </c>
      <c r="K8" s="64">
        <v>2.65</v>
      </c>
      <c r="L8" s="85">
        <f t="shared" si="0"/>
        <v>94.2214285714286</v>
      </c>
      <c r="M8" s="85">
        <v>79</v>
      </c>
      <c r="N8" s="85">
        <v>0</v>
      </c>
      <c r="O8" s="85">
        <v>79</v>
      </c>
      <c r="P8" s="85">
        <f t="shared" si="1"/>
        <v>92.2160714285715</v>
      </c>
      <c r="Q8" s="65">
        <v>4</v>
      </c>
      <c r="R8" s="25">
        <v>5</v>
      </c>
      <c r="S8" s="86" t="s">
        <v>33</v>
      </c>
      <c r="T8" s="25">
        <v>30</v>
      </c>
      <c r="U8" s="33" t="s">
        <v>40</v>
      </c>
      <c r="V8" s="33"/>
      <c r="W8" s="33"/>
      <c r="X8" s="3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 t="s">
        <v>41</v>
      </c>
      <c r="CJ8" s="4" t="s">
        <v>42</v>
      </c>
      <c r="CK8" s="4" t="s">
        <v>43</v>
      </c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</row>
    <row r="9" s="1" customFormat="1" customHeight="1" spans="1:255">
      <c r="A9" s="25" t="s">
        <v>29</v>
      </c>
      <c r="B9" s="26" t="s">
        <v>197</v>
      </c>
      <c r="C9" s="26">
        <v>2023</v>
      </c>
      <c r="D9" s="84" t="s">
        <v>198</v>
      </c>
      <c r="E9" s="25" t="s">
        <v>207</v>
      </c>
      <c r="F9" s="25" t="s">
        <v>208</v>
      </c>
      <c r="G9" s="66">
        <v>80</v>
      </c>
      <c r="H9" s="85">
        <v>6.25</v>
      </c>
      <c r="I9" s="85">
        <f t="shared" si="2"/>
        <v>86.25</v>
      </c>
      <c r="J9" s="85">
        <v>91.9019607843137</v>
      </c>
      <c r="K9" s="85">
        <v>1.85</v>
      </c>
      <c r="L9" s="85">
        <f t="shared" si="0"/>
        <v>93.7519607843137</v>
      </c>
      <c r="M9" s="85">
        <v>80.1</v>
      </c>
      <c r="N9" s="85">
        <v>0</v>
      </c>
      <c r="O9" s="85">
        <v>80.1</v>
      </c>
      <c r="P9" s="85">
        <f t="shared" si="1"/>
        <v>91.2614705882353</v>
      </c>
      <c r="Q9" s="65">
        <v>5</v>
      </c>
      <c r="R9" s="25">
        <v>4</v>
      </c>
      <c r="S9" s="86" t="s">
        <v>33</v>
      </c>
      <c r="T9" s="25">
        <v>30</v>
      </c>
      <c r="U9" s="33" t="s">
        <v>58</v>
      </c>
      <c r="V9" s="33"/>
      <c r="W9" s="33"/>
      <c r="X9" s="3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 t="s">
        <v>45</v>
      </c>
      <c r="CJ9" s="4" t="s">
        <v>46</v>
      </c>
      <c r="CK9" s="4" t="s">
        <v>47</v>
      </c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</row>
    <row r="10" s="1" customFormat="1" customHeight="1" spans="1:255">
      <c r="A10" s="25" t="s">
        <v>29</v>
      </c>
      <c r="B10" s="26" t="s">
        <v>197</v>
      </c>
      <c r="C10" s="26">
        <v>2023</v>
      </c>
      <c r="D10" s="84" t="s">
        <v>198</v>
      </c>
      <c r="E10" s="25" t="s">
        <v>209</v>
      </c>
      <c r="F10" s="25" t="s">
        <v>210</v>
      </c>
      <c r="G10" s="66">
        <v>80</v>
      </c>
      <c r="H10" s="64">
        <v>16.65</v>
      </c>
      <c r="I10" s="85">
        <f t="shared" si="2"/>
        <v>96.65</v>
      </c>
      <c r="J10" s="85">
        <v>91.0816326530612</v>
      </c>
      <c r="K10" s="64">
        <v>1.375</v>
      </c>
      <c r="L10" s="85">
        <f t="shared" si="0"/>
        <v>92.4566326530612</v>
      </c>
      <c r="M10" s="85">
        <v>68.5</v>
      </c>
      <c r="N10" s="85">
        <v>0</v>
      </c>
      <c r="O10" s="85">
        <v>68.5</v>
      </c>
      <c r="P10" s="85">
        <f t="shared" si="1"/>
        <v>90.6899744897959</v>
      </c>
      <c r="Q10" s="65">
        <v>6</v>
      </c>
      <c r="R10" s="25">
        <v>8</v>
      </c>
      <c r="S10" s="86" t="s">
        <v>33</v>
      </c>
      <c r="T10" s="25">
        <v>30</v>
      </c>
      <c r="U10" s="33" t="s">
        <v>58</v>
      </c>
      <c r="V10" s="33"/>
      <c r="W10" s="33"/>
      <c r="X10" s="3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 t="s">
        <v>49</v>
      </c>
      <c r="CJ10" s="4" t="s">
        <v>50</v>
      </c>
      <c r="CK10" s="4" t="s">
        <v>51</v>
      </c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</row>
    <row r="11" s="1" customFormat="1" customHeight="1" spans="1:255">
      <c r="A11" s="25" t="s">
        <v>29</v>
      </c>
      <c r="B11" s="26" t="s">
        <v>197</v>
      </c>
      <c r="C11" s="26">
        <v>2023</v>
      </c>
      <c r="D11" s="84" t="s">
        <v>198</v>
      </c>
      <c r="E11" s="25" t="s">
        <v>211</v>
      </c>
      <c r="F11" s="25" t="s">
        <v>212</v>
      </c>
      <c r="G11" s="66">
        <v>80</v>
      </c>
      <c r="H11" s="85">
        <v>1.45</v>
      </c>
      <c r="I11" s="85">
        <f t="shared" si="2"/>
        <v>81.45</v>
      </c>
      <c r="J11" s="85">
        <v>92.0204081632653</v>
      </c>
      <c r="K11" s="85">
        <v>1.275</v>
      </c>
      <c r="L11" s="85">
        <f t="shared" si="0"/>
        <v>93.2954081632653</v>
      </c>
      <c r="M11" s="85">
        <v>80.4</v>
      </c>
      <c r="N11" s="85">
        <v>0</v>
      </c>
      <c r="O11" s="85">
        <v>80.4</v>
      </c>
      <c r="P11" s="85">
        <f t="shared" si="1"/>
        <v>90.229056122449</v>
      </c>
      <c r="Q11" s="65">
        <v>7</v>
      </c>
      <c r="R11" s="25">
        <v>2</v>
      </c>
      <c r="S11" s="86" t="s">
        <v>33</v>
      </c>
      <c r="T11" s="25">
        <v>30</v>
      </c>
      <c r="U11" s="33" t="s">
        <v>58</v>
      </c>
      <c r="V11" s="33"/>
      <c r="W11" s="33"/>
      <c r="X11" s="3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 t="s">
        <v>53</v>
      </c>
      <c r="CJ11" s="4"/>
      <c r="CK11" s="4" t="s">
        <v>54</v>
      </c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  <c r="IU11" s="4"/>
    </row>
    <row r="12" s="1" customFormat="1" customHeight="1" spans="1:255">
      <c r="A12" s="25" t="s">
        <v>29</v>
      </c>
      <c r="B12" s="26" t="s">
        <v>197</v>
      </c>
      <c r="C12" s="26">
        <v>2023</v>
      </c>
      <c r="D12" s="84" t="s">
        <v>198</v>
      </c>
      <c r="E12" s="25" t="s">
        <v>213</v>
      </c>
      <c r="F12" s="25" t="s">
        <v>214</v>
      </c>
      <c r="G12" s="66">
        <v>80</v>
      </c>
      <c r="H12" s="85">
        <v>3.9</v>
      </c>
      <c r="I12" s="85">
        <f t="shared" si="2"/>
        <v>83.9</v>
      </c>
      <c r="J12" s="85">
        <v>89.68</v>
      </c>
      <c r="K12" s="85">
        <v>1.8</v>
      </c>
      <c r="L12" s="85">
        <f t="shared" si="0"/>
        <v>91.48</v>
      </c>
      <c r="M12" s="85">
        <v>82.2</v>
      </c>
      <c r="N12" s="85">
        <v>0</v>
      </c>
      <c r="O12" s="85">
        <v>82.2</v>
      </c>
      <c r="P12" s="85">
        <f t="shared" si="1"/>
        <v>89.415</v>
      </c>
      <c r="Q12" s="65">
        <v>8</v>
      </c>
      <c r="R12" s="25">
        <v>12</v>
      </c>
      <c r="S12" s="86" t="s">
        <v>33</v>
      </c>
      <c r="T12" s="25">
        <v>30</v>
      </c>
      <c r="U12" s="33" t="s">
        <v>58</v>
      </c>
      <c r="V12" s="33"/>
      <c r="W12" s="33"/>
      <c r="X12" s="3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  <c r="IU12" s="4"/>
    </row>
    <row r="13" s="1" customFormat="1" customHeight="1" spans="1:255">
      <c r="A13" s="25" t="s">
        <v>29</v>
      </c>
      <c r="B13" s="26" t="s">
        <v>197</v>
      </c>
      <c r="C13" s="26">
        <v>2023</v>
      </c>
      <c r="D13" s="84" t="s">
        <v>198</v>
      </c>
      <c r="E13" s="25" t="s">
        <v>215</v>
      </c>
      <c r="F13" s="25" t="s">
        <v>216</v>
      </c>
      <c r="G13" s="66">
        <v>80</v>
      </c>
      <c r="H13" s="85">
        <v>1</v>
      </c>
      <c r="I13" s="85">
        <f t="shared" si="2"/>
        <v>81</v>
      </c>
      <c r="J13" s="85">
        <v>91.9795918367347</v>
      </c>
      <c r="K13" s="85">
        <v>0.8</v>
      </c>
      <c r="L13" s="85">
        <f t="shared" si="0"/>
        <v>92.7795918367347</v>
      </c>
      <c r="M13" s="85">
        <v>72.2</v>
      </c>
      <c r="N13" s="85">
        <v>0</v>
      </c>
      <c r="O13" s="85">
        <v>72.2</v>
      </c>
      <c r="P13" s="85">
        <f t="shared" si="1"/>
        <v>88.954693877551</v>
      </c>
      <c r="Q13" s="65">
        <v>9</v>
      </c>
      <c r="R13" s="25">
        <v>3</v>
      </c>
      <c r="S13" s="86" t="s">
        <v>33</v>
      </c>
      <c r="T13" s="25">
        <v>30</v>
      </c>
      <c r="U13" s="33" t="s">
        <v>58</v>
      </c>
      <c r="V13" s="33"/>
      <c r="W13" s="33"/>
      <c r="X13" s="3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  <c r="IU13" s="4"/>
    </row>
    <row r="14" s="1" customFormat="1" customHeight="1" spans="1:255">
      <c r="A14" s="25" t="s">
        <v>29</v>
      </c>
      <c r="B14" s="26" t="s">
        <v>197</v>
      </c>
      <c r="C14" s="26">
        <v>2023</v>
      </c>
      <c r="D14" s="84" t="s">
        <v>198</v>
      </c>
      <c r="E14" s="25" t="s">
        <v>217</v>
      </c>
      <c r="F14" s="25" t="s">
        <v>218</v>
      </c>
      <c r="G14" s="66">
        <v>80</v>
      </c>
      <c r="H14" s="85">
        <v>1</v>
      </c>
      <c r="I14" s="85">
        <f t="shared" si="2"/>
        <v>81</v>
      </c>
      <c r="J14" s="85">
        <v>91.530612244898</v>
      </c>
      <c r="K14" s="85">
        <v>0.8</v>
      </c>
      <c r="L14" s="85">
        <f t="shared" si="0"/>
        <v>92.330612244898</v>
      </c>
      <c r="M14" s="85">
        <v>73.8</v>
      </c>
      <c r="N14" s="85">
        <v>0</v>
      </c>
      <c r="O14" s="85">
        <v>73.8</v>
      </c>
      <c r="P14" s="85">
        <f t="shared" si="1"/>
        <v>88.7779591836735</v>
      </c>
      <c r="Q14" s="65">
        <v>10</v>
      </c>
      <c r="R14" s="25">
        <v>6</v>
      </c>
      <c r="S14" s="86" t="s">
        <v>33</v>
      </c>
      <c r="T14" s="25">
        <v>30</v>
      </c>
      <c r="U14" s="33" t="s">
        <v>58</v>
      </c>
      <c r="V14" s="33"/>
      <c r="W14" s="33"/>
      <c r="X14" s="3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 t="s">
        <v>59</v>
      </c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4"/>
    </row>
    <row r="15" s="1" customFormat="1" customHeight="1" spans="1:255">
      <c r="A15" s="25" t="s">
        <v>29</v>
      </c>
      <c r="B15" s="26" t="s">
        <v>197</v>
      </c>
      <c r="C15" s="26">
        <v>2023</v>
      </c>
      <c r="D15" s="84" t="s">
        <v>198</v>
      </c>
      <c r="E15" s="25" t="s">
        <v>219</v>
      </c>
      <c r="F15" s="25" t="s">
        <v>220</v>
      </c>
      <c r="G15" s="66">
        <v>80</v>
      </c>
      <c r="H15" s="64">
        <v>7.55</v>
      </c>
      <c r="I15" s="85">
        <f t="shared" si="2"/>
        <v>87.55</v>
      </c>
      <c r="J15" s="85">
        <v>90.44</v>
      </c>
      <c r="K15" s="64">
        <v>0.8</v>
      </c>
      <c r="L15" s="85">
        <f t="shared" si="0"/>
        <v>91.24</v>
      </c>
      <c r="M15" s="85">
        <v>70.1</v>
      </c>
      <c r="N15" s="85">
        <v>0</v>
      </c>
      <c r="O15" s="85">
        <v>70.1</v>
      </c>
      <c r="P15" s="85">
        <f t="shared" si="1"/>
        <v>88.5725</v>
      </c>
      <c r="Q15" s="65">
        <v>11</v>
      </c>
      <c r="R15" s="25">
        <v>11</v>
      </c>
      <c r="S15" s="86" t="s">
        <v>33</v>
      </c>
      <c r="T15" s="25">
        <v>30</v>
      </c>
      <c r="U15" s="33" t="s">
        <v>58</v>
      </c>
      <c r="V15" s="33"/>
      <c r="W15" s="33"/>
      <c r="X15" s="3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 t="s">
        <v>61</v>
      </c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4"/>
    </row>
    <row r="16" s="1" customFormat="1" customHeight="1" spans="1:255">
      <c r="A16" s="25" t="s">
        <v>29</v>
      </c>
      <c r="B16" s="26" t="s">
        <v>197</v>
      </c>
      <c r="C16" s="26">
        <v>2023</v>
      </c>
      <c r="D16" s="84" t="s">
        <v>198</v>
      </c>
      <c r="E16" s="25" t="s">
        <v>221</v>
      </c>
      <c r="F16" s="25" t="s">
        <v>222</v>
      </c>
      <c r="G16" s="66">
        <v>80</v>
      </c>
      <c r="H16" s="85">
        <v>0.5</v>
      </c>
      <c r="I16" s="85">
        <f t="shared" si="2"/>
        <v>80.5</v>
      </c>
      <c r="J16" s="85">
        <v>90.6470588235294</v>
      </c>
      <c r="K16" s="85">
        <v>0.8</v>
      </c>
      <c r="L16" s="85">
        <f t="shared" si="0"/>
        <v>91.4470588235294</v>
      </c>
      <c r="M16" s="85">
        <v>73.4</v>
      </c>
      <c r="N16" s="85">
        <v>0</v>
      </c>
      <c r="O16" s="85">
        <v>73.4</v>
      </c>
      <c r="P16" s="85">
        <f t="shared" si="1"/>
        <v>88.0002941176471</v>
      </c>
      <c r="Q16" s="65">
        <v>12</v>
      </c>
      <c r="R16" s="25">
        <v>9</v>
      </c>
      <c r="S16" s="86" t="s">
        <v>33</v>
      </c>
      <c r="T16" s="25">
        <v>30</v>
      </c>
      <c r="U16" s="33"/>
      <c r="V16" s="33"/>
      <c r="W16" s="33"/>
      <c r="X16" s="3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4"/>
    </row>
    <row r="17" s="1" customFormat="1" customHeight="1" spans="1:255">
      <c r="A17" s="25" t="s">
        <v>29</v>
      </c>
      <c r="B17" s="26" t="s">
        <v>197</v>
      </c>
      <c r="C17" s="26">
        <v>2023</v>
      </c>
      <c r="D17" s="84" t="s">
        <v>198</v>
      </c>
      <c r="E17" s="25" t="s">
        <v>223</v>
      </c>
      <c r="F17" s="25" t="s">
        <v>224</v>
      </c>
      <c r="G17" s="66">
        <v>80</v>
      </c>
      <c r="H17" s="85">
        <v>0.5</v>
      </c>
      <c r="I17" s="85">
        <f t="shared" si="2"/>
        <v>80.5</v>
      </c>
      <c r="J17" s="85">
        <v>88.6862745098039</v>
      </c>
      <c r="K17" s="85">
        <v>0.8</v>
      </c>
      <c r="L17" s="85">
        <f t="shared" si="0"/>
        <v>89.4862745098039</v>
      </c>
      <c r="M17" s="85">
        <v>77.3</v>
      </c>
      <c r="N17" s="85">
        <v>0</v>
      </c>
      <c r="O17" s="85">
        <v>77.3</v>
      </c>
      <c r="P17" s="85">
        <f t="shared" si="1"/>
        <v>86.9197058823529</v>
      </c>
      <c r="Q17" s="65">
        <v>13</v>
      </c>
      <c r="R17" s="25">
        <v>13</v>
      </c>
      <c r="S17" s="86" t="s">
        <v>33</v>
      </c>
      <c r="T17" s="25">
        <v>30</v>
      </c>
      <c r="U17" s="33"/>
      <c r="V17" s="33"/>
      <c r="W17" s="33"/>
      <c r="X17" s="3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4"/>
    </row>
    <row r="18" s="1" customFormat="1" customHeight="1" spans="1:255">
      <c r="A18" s="25" t="s">
        <v>29</v>
      </c>
      <c r="B18" s="26" t="s">
        <v>197</v>
      </c>
      <c r="C18" s="26">
        <v>2023</v>
      </c>
      <c r="D18" s="84" t="s">
        <v>198</v>
      </c>
      <c r="E18" s="25" t="s">
        <v>225</v>
      </c>
      <c r="F18" s="25" t="s">
        <v>226</v>
      </c>
      <c r="G18" s="66">
        <v>80</v>
      </c>
      <c r="H18" s="85">
        <v>0.5</v>
      </c>
      <c r="I18" s="85">
        <f t="shared" si="2"/>
        <v>80.5</v>
      </c>
      <c r="J18" s="85">
        <v>86.2941176470588</v>
      </c>
      <c r="K18" s="85">
        <v>2</v>
      </c>
      <c r="L18" s="85">
        <f t="shared" si="0"/>
        <v>88.2941176470588</v>
      </c>
      <c r="M18" s="85">
        <v>83.5</v>
      </c>
      <c r="N18" s="85">
        <v>0</v>
      </c>
      <c r="O18" s="85">
        <v>83.5</v>
      </c>
      <c r="P18" s="85">
        <f t="shared" si="1"/>
        <v>86.6455882352941</v>
      </c>
      <c r="Q18" s="65">
        <v>14</v>
      </c>
      <c r="R18" s="25">
        <v>21</v>
      </c>
      <c r="S18" s="86" t="s">
        <v>33</v>
      </c>
      <c r="T18" s="25">
        <v>30</v>
      </c>
      <c r="U18" s="33"/>
      <c r="V18" s="33"/>
      <c r="W18" s="33"/>
      <c r="X18" s="3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4"/>
    </row>
    <row r="19" s="1" customFormat="1" customHeight="1" spans="1:255">
      <c r="A19" s="25" t="s">
        <v>29</v>
      </c>
      <c r="B19" s="26" t="s">
        <v>197</v>
      </c>
      <c r="C19" s="26">
        <v>2023</v>
      </c>
      <c r="D19" s="84" t="s">
        <v>198</v>
      </c>
      <c r="E19" s="25" t="s">
        <v>227</v>
      </c>
      <c r="F19" s="25" t="s">
        <v>228</v>
      </c>
      <c r="G19" s="66">
        <v>80</v>
      </c>
      <c r="H19" s="85">
        <v>0</v>
      </c>
      <c r="I19" s="85">
        <f t="shared" si="2"/>
        <v>80</v>
      </c>
      <c r="J19" s="85">
        <v>86.7647058823529</v>
      </c>
      <c r="K19" s="85">
        <v>0.8</v>
      </c>
      <c r="L19" s="85">
        <f t="shared" si="0"/>
        <v>87.5647058823529</v>
      </c>
      <c r="M19" s="85">
        <v>82.2</v>
      </c>
      <c r="N19" s="85">
        <v>0</v>
      </c>
      <c r="O19" s="85">
        <v>82.2</v>
      </c>
      <c r="P19" s="85">
        <f t="shared" si="1"/>
        <v>85.8935294117647</v>
      </c>
      <c r="Q19" s="65">
        <v>15</v>
      </c>
      <c r="R19" s="25">
        <v>18</v>
      </c>
      <c r="S19" s="86" t="s">
        <v>33</v>
      </c>
      <c r="T19" s="25">
        <v>30</v>
      </c>
      <c r="U19" s="33"/>
      <c r="V19" s="33"/>
      <c r="W19" s="33"/>
      <c r="X19" s="3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4"/>
    </row>
    <row r="20" s="1" customFormat="1" customHeight="1" spans="1:255">
      <c r="A20" s="25" t="s">
        <v>29</v>
      </c>
      <c r="B20" s="26" t="s">
        <v>197</v>
      </c>
      <c r="C20" s="26">
        <v>2023</v>
      </c>
      <c r="D20" s="84" t="s">
        <v>198</v>
      </c>
      <c r="E20" s="25" t="s">
        <v>229</v>
      </c>
      <c r="F20" s="25" t="s">
        <v>230</v>
      </c>
      <c r="G20" s="66">
        <v>80</v>
      </c>
      <c r="H20" s="85">
        <v>0</v>
      </c>
      <c r="I20" s="85">
        <f t="shared" si="2"/>
        <v>80</v>
      </c>
      <c r="J20" s="85">
        <v>86.5102040816327</v>
      </c>
      <c r="K20" s="85">
        <v>1.2</v>
      </c>
      <c r="L20" s="85">
        <f t="shared" si="0"/>
        <v>87.7102040816327</v>
      </c>
      <c r="M20" s="85">
        <v>81.1</v>
      </c>
      <c r="N20" s="85">
        <v>0</v>
      </c>
      <c r="O20" s="85">
        <v>81.1</v>
      </c>
      <c r="P20" s="85">
        <f t="shared" si="1"/>
        <v>85.8926530612245</v>
      </c>
      <c r="Q20" s="65">
        <v>16</v>
      </c>
      <c r="R20" s="25">
        <v>19</v>
      </c>
      <c r="S20" s="86" t="s">
        <v>33</v>
      </c>
      <c r="T20" s="25">
        <v>30</v>
      </c>
      <c r="U20" s="33"/>
      <c r="V20" s="33"/>
      <c r="W20" s="33"/>
      <c r="X20" s="3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4"/>
    </row>
    <row r="21" s="1" customFormat="1" customHeight="1" spans="1:255">
      <c r="A21" s="25" t="s">
        <v>29</v>
      </c>
      <c r="B21" s="26" t="s">
        <v>197</v>
      </c>
      <c r="C21" s="26">
        <v>2023</v>
      </c>
      <c r="D21" s="84" t="s">
        <v>198</v>
      </c>
      <c r="E21" s="25" t="s">
        <v>231</v>
      </c>
      <c r="F21" s="25" t="s">
        <v>232</v>
      </c>
      <c r="G21" s="66">
        <v>80</v>
      </c>
      <c r="H21" s="85">
        <v>0</v>
      </c>
      <c r="I21" s="85">
        <f t="shared" si="2"/>
        <v>80</v>
      </c>
      <c r="J21" s="85">
        <v>87.36</v>
      </c>
      <c r="K21" s="85">
        <v>0.8</v>
      </c>
      <c r="L21" s="85">
        <f t="shared" si="0"/>
        <v>88.16</v>
      </c>
      <c r="M21" s="85">
        <v>73.2</v>
      </c>
      <c r="N21" s="85">
        <v>0</v>
      </c>
      <c r="O21" s="85">
        <v>73.2</v>
      </c>
      <c r="P21" s="85">
        <f t="shared" si="1"/>
        <v>85.44</v>
      </c>
      <c r="Q21" s="65">
        <v>17</v>
      </c>
      <c r="R21" s="25">
        <v>15</v>
      </c>
      <c r="S21" s="86" t="s">
        <v>33</v>
      </c>
      <c r="T21" s="25">
        <v>30</v>
      </c>
      <c r="U21" s="33"/>
      <c r="V21" s="33"/>
      <c r="W21" s="33"/>
      <c r="X21" s="3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4"/>
    </row>
    <row r="22" s="1" customFormat="1" customHeight="1" spans="1:255">
      <c r="A22" s="25" t="s">
        <v>29</v>
      </c>
      <c r="B22" s="26" t="s">
        <v>197</v>
      </c>
      <c r="C22" s="26">
        <v>2023</v>
      </c>
      <c r="D22" s="84" t="s">
        <v>198</v>
      </c>
      <c r="E22" s="25" t="s">
        <v>233</v>
      </c>
      <c r="F22" s="25" t="s">
        <v>234</v>
      </c>
      <c r="G22" s="66">
        <v>80</v>
      </c>
      <c r="H22" s="85">
        <v>0</v>
      </c>
      <c r="I22" s="85">
        <f t="shared" si="2"/>
        <v>80</v>
      </c>
      <c r="J22" s="85">
        <v>87.0816326530612</v>
      </c>
      <c r="K22" s="85">
        <v>0.8</v>
      </c>
      <c r="L22" s="85">
        <f t="shared" si="0"/>
        <v>87.8816326530612</v>
      </c>
      <c r="M22" s="85">
        <v>72.8</v>
      </c>
      <c r="N22" s="85">
        <v>0</v>
      </c>
      <c r="O22" s="85">
        <v>72.8</v>
      </c>
      <c r="P22" s="85">
        <f t="shared" si="1"/>
        <v>85.1912244897959</v>
      </c>
      <c r="Q22" s="65">
        <v>18</v>
      </c>
      <c r="R22" s="25">
        <v>16</v>
      </c>
      <c r="S22" s="86" t="s">
        <v>33</v>
      </c>
      <c r="T22" s="25">
        <v>30</v>
      </c>
      <c r="U22" s="33"/>
      <c r="V22" s="33"/>
      <c r="W22" s="33"/>
      <c r="X22" s="3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4"/>
    </row>
    <row r="23" s="1" customFormat="1" customHeight="1" spans="1:255">
      <c r="A23" s="25" t="s">
        <v>29</v>
      </c>
      <c r="B23" s="26" t="s">
        <v>197</v>
      </c>
      <c r="C23" s="26">
        <v>2023</v>
      </c>
      <c r="D23" s="84" t="s">
        <v>198</v>
      </c>
      <c r="E23" s="25" t="s">
        <v>235</v>
      </c>
      <c r="F23" s="25" t="s">
        <v>236</v>
      </c>
      <c r="G23" s="66">
        <v>80</v>
      </c>
      <c r="H23" s="85">
        <v>0</v>
      </c>
      <c r="I23" s="85">
        <f t="shared" si="2"/>
        <v>80</v>
      </c>
      <c r="J23" s="85">
        <v>88.0196078431373</v>
      </c>
      <c r="K23" s="85">
        <v>0.8</v>
      </c>
      <c r="L23" s="85">
        <f t="shared" si="0"/>
        <v>88.8196078431373</v>
      </c>
      <c r="M23" s="85">
        <v>63.9</v>
      </c>
      <c r="N23" s="85">
        <v>0</v>
      </c>
      <c r="O23" s="85">
        <v>63.9</v>
      </c>
      <c r="P23" s="85">
        <f t="shared" si="1"/>
        <v>85.004705882353</v>
      </c>
      <c r="Q23" s="65">
        <v>19</v>
      </c>
      <c r="R23" s="25">
        <v>14</v>
      </c>
      <c r="S23" s="86" t="s">
        <v>33</v>
      </c>
      <c r="T23" s="25">
        <v>30</v>
      </c>
      <c r="U23" s="33"/>
      <c r="V23" s="33"/>
      <c r="W23" s="33"/>
      <c r="X23" s="3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  <c r="IU23" s="4"/>
    </row>
    <row r="24" s="1" customFormat="1" customHeight="1" spans="1:255">
      <c r="A24" s="25" t="s">
        <v>29</v>
      </c>
      <c r="B24" s="26" t="s">
        <v>197</v>
      </c>
      <c r="C24" s="26">
        <v>2023</v>
      </c>
      <c r="D24" s="84" t="s">
        <v>198</v>
      </c>
      <c r="E24" s="25" t="s">
        <v>237</v>
      </c>
      <c r="F24" s="25" t="s">
        <v>238</v>
      </c>
      <c r="G24" s="66">
        <v>80</v>
      </c>
      <c r="H24" s="85">
        <v>4.5</v>
      </c>
      <c r="I24" s="85">
        <f t="shared" si="2"/>
        <v>84.5</v>
      </c>
      <c r="J24" s="85">
        <v>86.2156862745098</v>
      </c>
      <c r="K24" s="64">
        <v>0.8</v>
      </c>
      <c r="L24" s="85">
        <f t="shared" si="0"/>
        <v>87.0156862745098</v>
      </c>
      <c r="M24" s="85">
        <v>70</v>
      </c>
      <c r="N24" s="85">
        <v>0</v>
      </c>
      <c r="O24" s="85">
        <v>70</v>
      </c>
      <c r="P24" s="85">
        <f t="shared" si="1"/>
        <v>84.9367647058824</v>
      </c>
      <c r="Q24" s="65">
        <v>20</v>
      </c>
      <c r="R24" s="25">
        <v>22</v>
      </c>
      <c r="S24" s="86" t="s">
        <v>33</v>
      </c>
      <c r="T24" s="25">
        <v>30</v>
      </c>
      <c r="U24" s="33"/>
      <c r="V24" s="33"/>
      <c r="W24" s="33"/>
      <c r="X24" s="3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4"/>
    </row>
    <row r="25" s="1" customFormat="1" customHeight="1" spans="1:255">
      <c r="A25" s="25" t="s">
        <v>29</v>
      </c>
      <c r="B25" s="26" t="s">
        <v>197</v>
      </c>
      <c r="C25" s="26">
        <v>2023</v>
      </c>
      <c r="D25" s="84" t="s">
        <v>198</v>
      </c>
      <c r="E25" s="25" t="s">
        <v>239</v>
      </c>
      <c r="F25" s="25" t="s">
        <v>240</v>
      </c>
      <c r="G25" s="66">
        <v>80</v>
      </c>
      <c r="H25" s="85">
        <v>0</v>
      </c>
      <c r="I25" s="85">
        <f t="shared" si="2"/>
        <v>80</v>
      </c>
      <c r="J25" s="85">
        <v>86.9591836734694</v>
      </c>
      <c r="K25" s="85">
        <v>0.8</v>
      </c>
      <c r="L25" s="85">
        <f t="shared" si="0"/>
        <v>87.7591836734694</v>
      </c>
      <c r="M25" s="85">
        <v>68.9</v>
      </c>
      <c r="N25" s="85">
        <v>0</v>
      </c>
      <c r="O25" s="85">
        <v>68.9</v>
      </c>
      <c r="P25" s="85">
        <f t="shared" si="1"/>
        <v>84.709387755102</v>
      </c>
      <c r="Q25" s="65">
        <v>21</v>
      </c>
      <c r="R25" s="25">
        <v>17</v>
      </c>
      <c r="S25" s="86" t="s">
        <v>33</v>
      </c>
      <c r="T25" s="25">
        <v>30</v>
      </c>
      <c r="U25" s="33"/>
      <c r="V25" s="33"/>
      <c r="W25" s="33"/>
      <c r="X25" s="3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4"/>
    </row>
    <row r="26" s="1" customFormat="1" customHeight="1" spans="1:255">
      <c r="A26" s="25" t="s">
        <v>29</v>
      </c>
      <c r="B26" s="26" t="s">
        <v>197</v>
      </c>
      <c r="C26" s="26">
        <v>2023</v>
      </c>
      <c r="D26" s="84" t="s">
        <v>198</v>
      </c>
      <c r="E26" s="25" t="s">
        <v>241</v>
      </c>
      <c r="F26" s="25" t="s">
        <v>242</v>
      </c>
      <c r="G26" s="66">
        <v>80</v>
      </c>
      <c r="H26" s="85">
        <v>1.5</v>
      </c>
      <c r="I26" s="85">
        <f t="shared" si="2"/>
        <v>81.5</v>
      </c>
      <c r="J26" s="85">
        <v>85.5098039215686</v>
      </c>
      <c r="K26" s="85">
        <v>0.8</v>
      </c>
      <c r="L26" s="85">
        <f t="shared" si="0"/>
        <v>86.3098039215686</v>
      </c>
      <c r="M26" s="85">
        <v>70.5</v>
      </c>
      <c r="N26" s="85">
        <v>0</v>
      </c>
      <c r="O26" s="85">
        <v>70.5</v>
      </c>
      <c r="P26" s="85">
        <f t="shared" si="1"/>
        <v>84.0073529411764</v>
      </c>
      <c r="Q26" s="65">
        <v>22</v>
      </c>
      <c r="R26" s="25">
        <v>25</v>
      </c>
      <c r="S26" s="86" t="s">
        <v>33</v>
      </c>
      <c r="T26" s="25">
        <v>30</v>
      </c>
      <c r="U26" s="33"/>
      <c r="V26" s="33"/>
      <c r="W26" s="33"/>
      <c r="X26" s="3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4"/>
    </row>
    <row r="27" s="1" customFormat="1" customHeight="1" spans="1:255">
      <c r="A27" s="25" t="s">
        <v>29</v>
      </c>
      <c r="B27" s="26" t="s">
        <v>197</v>
      </c>
      <c r="C27" s="26">
        <v>2023</v>
      </c>
      <c r="D27" s="84" t="s">
        <v>198</v>
      </c>
      <c r="E27" s="25" t="s">
        <v>243</v>
      </c>
      <c r="F27" s="25" t="s">
        <v>244</v>
      </c>
      <c r="G27" s="66">
        <v>80</v>
      </c>
      <c r="H27" s="85">
        <v>0</v>
      </c>
      <c r="I27" s="85">
        <f t="shared" si="2"/>
        <v>80</v>
      </c>
      <c r="J27" s="85">
        <v>86.3061224489796</v>
      </c>
      <c r="K27" s="85">
        <v>0</v>
      </c>
      <c r="L27" s="85">
        <f t="shared" si="0"/>
        <v>86.3061224489796</v>
      </c>
      <c r="M27" s="85">
        <v>72.6</v>
      </c>
      <c r="N27" s="85">
        <v>0</v>
      </c>
      <c r="O27" s="85">
        <v>72.6</v>
      </c>
      <c r="P27" s="85">
        <f t="shared" si="1"/>
        <v>83.9895918367347</v>
      </c>
      <c r="Q27" s="65">
        <v>23</v>
      </c>
      <c r="R27" s="25">
        <v>20</v>
      </c>
      <c r="S27" s="86" t="s">
        <v>33</v>
      </c>
      <c r="T27" s="25">
        <v>30</v>
      </c>
      <c r="U27" s="33"/>
      <c r="V27" s="33"/>
      <c r="W27" s="33"/>
      <c r="X27" s="3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4"/>
    </row>
    <row r="28" s="1" customFormat="1" customHeight="1" spans="1:255">
      <c r="A28" s="25" t="s">
        <v>29</v>
      </c>
      <c r="B28" s="26" t="s">
        <v>197</v>
      </c>
      <c r="C28" s="26">
        <v>2023</v>
      </c>
      <c r="D28" s="84" t="s">
        <v>198</v>
      </c>
      <c r="E28" s="25" t="s">
        <v>245</v>
      </c>
      <c r="F28" s="25" t="s">
        <v>246</v>
      </c>
      <c r="G28" s="66">
        <v>80</v>
      </c>
      <c r="H28" s="64">
        <v>3.75</v>
      </c>
      <c r="I28" s="85">
        <f t="shared" si="2"/>
        <v>83.75</v>
      </c>
      <c r="J28" s="85">
        <v>86.2156862745098</v>
      </c>
      <c r="K28" s="64">
        <v>0.8</v>
      </c>
      <c r="L28" s="85">
        <f t="shared" si="0"/>
        <v>87.0156862745098</v>
      </c>
      <c r="M28" s="85">
        <v>54.6</v>
      </c>
      <c r="N28" s="85">
        <v>0</v>
      </c>
      <c r="O28" s="85">
        <v>54.6</v>
      </c>
      <c r="P28" s="85">
        <f t="shared" si="1"/>
        <v>83.2842647058824</v>
      </c>
      <c r="Q28" s="65">
        <v>24</v>
      </c>
      <c r="R28" s="25">
        <v>23</v>
      </c>
      <c r="S28" s="87" t="s">
        <v>143</v>
      </c>
      <c r="T28" s="25">
        <v>30</v>
      </c>
      <c r="U28" s="33"/>
      <c r="V28" s="33"/>
      <c r="W28" s="33"/>
      <c r="X28" s="3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4"/>
    </row>
    <row r="29" s="1" customFormat="1" customHeight="1" spans="1:255">
      <c r="A29" s="25" t="s">
        <v>29</v>
      </c>
      <c r="B29" s="26" t="s">
        <v>197</v>
      </c>
      <c r="C29" s="26">
        <v>2023</v>
      </c>
      <c r="D29" s="84" t="s">
        <v>198</v>
      </c>
      <c r="E29" s="25" t="s">
        <v>247</v>
      </c>
      <c r="F29" s="25" t="s">
        <v>248</v>
      </c>
      <c r="G29" s="66">
        <v>80</v>
      </c>
      <c r="H29" s="85">
        <v>2</v>
      </c>
      <c r="I29" s="85">
        <f t="shared" si="2"/>
        <v>82</v>
      </c>
      <c r="J29" s="85">
        <v>85.5490196078431</v>
      </c>
      <c r="K29" s="85">
        <v>0.8</v>
      </c>
      <c r="L29" s="85">
        <f t="shared" si="0"/>
        <v>86.3490196078431</v>
      </c>
      <c r="M29" s="85">
        <v>60</v>
      </c>
      <c r="N29" s="85">
        <v>0</v>
      </c>
      <c r="O29" s="85">
        <v>60</v>
      </c>
      <c r="P29" s="85">
        <f t="shared" si="1"/>
        <v>83.0617647058823</v>
      </c>
      <c r="Q29" s="65">
        <v>25</v>
      </c>
      <c r="R29" s="25">
        <v>24</v>
      </c>
      <c r="S29" s="86" t="s">
        <v>33</v>
      </c>
      <c r="T29" s="25">
        <v>30</v>
      </c>
      <c r="U29" s="33"/>
      <c r="V29" s="33"/>
      <c r="W29" s="33"/>
      <c r="X29" s="3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4"/>
    </row>
    <row r="30" s="1" customFormat="1" customHeight="1" spans="1:255">
      <c r="A30" s="25" t="s">
        <v>29</v>
      </c>
      <c r="B30" s="26" t="s">
        <v>197</v>
      </c>
      <c r="C30" s="26">
        <v>2023</v>
      </c>
      <c r="D30" s="84" t="s">
        <v>198</v>
      </c>
      <c r="E30" s="25" t="s">
        <v>249</v>
      </c>
      <c r="F30" s="25" t="s">
        <v>250</v>
      </c>
      <c r="G30" s="66">
        <v>80</v>
      </c>
      <c r="H30" s="85">
        <v>0</v>
      </c>
      <c r="I30" s="85">
        <f t="shared" si="2"/>
        <v>80</v>
      </c>
      <c r="J30" s="85">
        <v>84.4901960784314</v>
      </c>
      <c r="K30" s="85">
        <v>0</v>
      </c>
      <c r="L30" s="85">
        <f t="shared" si="0"/>
        <v>84.4901960784314</v>
      </c>
      <c r="M30" s="85">
        <v>74.4</v>
      </c>
      <c r="N30" s="85">
        <v>0</v>
      </c>
      <c r="O30" s="85">
        <v>74.4</v>
      </c>
      <c r="P30" s="85">
        <f t="shared" si="1"/>
        <v>82.8076470588235</v>
      </c>
      <c r="Q30" s="65">
        <v>26</v>
      </c>
      <c r="R30" s="25">
        <v>26</v>
      </c>
      <c r="S30" s="86" t="s">
        <v>33</v>
      </c>
      <c r="T30" s="25">
        <v>30</v>
      </c>
      <c r="U30" s="33"/>
      <c r="V30" s="33"/>
      <c r="W30" s="33"/>
      <c r="X30" s="3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4"/>
    </row>
    <row r="31" s="1" customFormat="1" customHeight="1" spans="1:255">
      <c r="A31" s="25" t="s">
        <v>29</v>
      </c>
      <c r="B31" s="26" t="s">
        <v>197</v>
      </c>
      <c r="C31" s="26">
        <v>2023</v>
      </c>
      <c r="D31" s="84" t="s">
        <v>198</v>
      </c>
      <c r="E31" s="25" t="s">
        <v>251</v>
      </c>
      <c r="F31" s="25" t="s">
        <v>252</v>
      </c>
      <c r="G31" s="66">
        <v>80</v>
      </c>
      <c r="H31" s="85">
        <v>0</v>
      </c>
      <c r="I31" s="85">
        <f t="shared" si="2"/>
        <v>80</v>
      </c>
      <c r="J31" s="85">
        <v>84.3333333333333</v>
      </c>
      <c r="K31" s="64">
        <v>0.8</v>
      </c>
      <c r="L31" s="85">
        <f t="shared" si="0"/>
        <v>85.1333333333333</v>
      </c>
      <c r="M31" s="85">
        <v>64.9</v>
      </c>
      <c r="N31" s="85">
        <v>0</v>
      </c>
      <c r="O31" s="85">
        <v>64.9</v>
      </c>
      <c r="P31" s="85">
        <f t="shared" si="1"/>
        <v>82.34</v>
      </c>
      <c r="Q31" s="65">
        <v>27</v>
      </c>
      <c r="R31" s="25">
        <v>27</v>
      </c>
      <c r="S31" s="86" t="s">
        <v>33</v>
      </c>
      <c r="T31" s="25">
        <v>30</v>
      </c>
      <c r="U31" s="33"/>
      <c r="V31" s="33"/>
      <c r="W31" s="33"/>
      <c r="X31" s="3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4"/>
    </row>
    <row r="32" s="1" customFormat="1" customHeight="1" spans="1:255">
      <c r="A32" s="25" t="s">
        <v>29</v>
      </c>
      <c r="B32" s="26" t="s">
        <v>197</v>
      </c>
      <c r="C32" s="26">
        <v>2023</v>
      </c>
      <c r="D32" s="84" t="s">
        <v>198</v>
      </c>
      <c r="E32" s="25" t="s">
        <v>253</v>
      </c>
      <c r="F32" s="25" t="s">
        <v>254</v>
      </c>
      <c r="G32" s="66">
        <v>80</v>
      </c>
      <c r="H32" s="85">
        <v>0</v>
      </c>
      <c r="I32" s="85">
        <f t="shared" si="2"/>
        <v>80</v>
      </c>
      <c r="J32" s="85">
        <v>84.1764705882353</v>
      </c>
      <c r="K32" s="85">
        <v>0</v>
      </c>
      <c r="L32" s="85">
        <f t="shared" si="0"/>
        <v>84.1764705882353</v>
      </c>
      <c r="M32" s="85">
        <v>57</v>
      </c>
      <c r="N32" s="85">
        <v>0</v>
      </c>
      <c r="O32" s="85">
        <v>57</v>
      </c>
      <c r="P32" s="85">
        <f t="shared" si="1"/>
        <v>80.8323529411765</v>
      </c>
      <c r="Q32" s="65">
        <v>28</v>
      </c>
      <c r="R32" s="25">
        <v>28</v>
      </c>
      <c r="S32" s="87" t="s">
        <v>143</v>
      </c>
      <c r="T32" s="25">
        <v>30</v>
      </c>
      <c r="U32" s="33"/>
      <c r="V32" s="33"/>
      <c r="W32" s="33"/>
      <c r="X32" s="3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4"/>
    </row>
    <row r="33" s="1" customFormat="1" customHeight="1" spans="1:255">
      <c r="A33" s="25" t="s">
        <v>29</v>
      </c>
      <c r="B33" s="26" t="s">
        <v>197</v>
      </c>
      <c r="C33" s="26">
        <v>2023</v>
      </c>
      <c r="D33" s="84" t="s">
        <v>198</v>
      </c>
      <c r="E33" s="88" t="s">
        <v>255</v>
      </c>
      <c r="F33" s="25" t="s">
        <v>256</v>
      </c>
      <c r="G33" s="66">
        <v>80</v>
      </c>
      <c r="H33" s="85">
        <v>0</v>
      </c>
      <c r="I33" s="85">
        <f t="shared" si="2"/>
        <v>80</v>
      </c>
      <c r="J33" s="85">
        <v>83.7843137254902</v>
      </c>
      <c r="K33" s="85">
        <v>0</v>
      </c>
      <c r="L33" s="85">
        <f t="shared" si="0"/>
        <v>83.7843137254902</v>
      </c>
      <c r="M33" s="85">
        <v>56</v>
      </c>
      <c r="N33" s="85">
        <v>0</v>
      </c>
      <c r="O33" s="85">
        <v>56</v>
      </c>
      <c r="P33" s="85">
        <f t="shared" si="1"/>
        <v>80.4382352941176</v>
      </c>
      <c r="Q33" s="65">
        <v>29</v>
      </c>
      <c r="R33" s="88">
        <v>29</v>
      </c>
      <c r="S33" s="87" t="s">
        <v>143</v>
      </c>
      <c r="T33" s="25">
        <v>30</v>
      </c>
      <c r="U33" s="33"/>
      <c r="V33" s="33"/>
      <c r="W33" s="33"/>
      <c r="X33" s="37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4"/>
    </row>
    <row r="34" s="1" customFormat="1" customHeight="1" spans="1:255">
      <c r="A34" s="25" t="s">
        <v>29</v>
      </c>
      <c r="B34" s="26" t="s">
        <v>197</v>
      </c>
      <c r="C34" s="26">
        <v>2023</v>
      </c>
      <c r="D34" s="84" t="s">
        <v>198</v>
      </c>
      <c r="E34" s="25" t="s">
        <v>257</v>
      </c>
      <c r="F34" s="25" t="s">
        <v>258</v>
      </c>
      <c r="G34" s="89">
        <v>80</v>
      </c>
      <c r="H34" s="90">
        <v>0</v>
      </c>
      <c r="I34" s="90">
        <f t="shared" si="2"/>
        <v>80</v>
      </c>
      <c r="J34" s="90">
        <v>82.4901960784314</v>
      </c>
      <c r="K34" s="90">
        <v>0</v>
      </c>
      <c r="L34" s="90">
        <f t="shared" si="0"/>
        <v>82.4901960784314</v>
      </c>
      <c r="M34" s="91">
        <v>0</v>
      </c>
      <c r="N34" s="91">
        <v>0</v>
      </c>
      <c r="O34" s="91">
        <v>0</v>
      </c>
      <c r="P34" s="90">
        <f t="shared" si="1"/>
        <v>73.8676470588236</v>
      </c>
      <c r="Q34" s="65">
        <v>30</v>
      </c>
      <c r="R34" s="25">
        <v>30</v>
      </c>
      <c r="S34" s="87" t="s">
        <v>143</v>
      </c>
      <c r="T34" s="48">
        <v>30</v>
      </c>
      <c r="U34" s="92"/>
      <c r="V34" s="92"/>
      <c r="W34" s="92"/>
      <c r="X34" s="93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4"/>
    </row>
    <row r="35" s="1" customFormat="1" customHeight="1" spans="1:255">
      <c r="A35" s="52"/>
      <c r="B35" s="53" t="s">
        <v>116</v>
      </c>
      <c r="C35" s="5"/>
      <c r="D35" s="51"/>
      <c r="E35" s="51"/>
      <c r="F35" s="51"/>
      <c r="G35" s="51"/>
      <c r="H35" s="51"/>
      <c r="I35" s="51"/>
      <c r="J35" s="51"/>
      <c r="K35" s="51"/>
      <c r="L35" s="51"/>
      <c r="M35" s="51"/>
      <c r="N35" s="51"/>
      <c r="O35" s="51"/>
      <c r="P35" s="51"/>
      <c r="Q35" s="51"/>
      <c r="R35" s="51"/>
      <c r="S35" s="51"/>
      <c r="T35" s="51"/>
      <c r="U35" s="51"/>
      <c r="V35" s="51"/>
      <c r="W35" s="51"/>
      <c r="X35" s="51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4"/>
    </row>
    <row r="36" s="1" customFormat="1" customHeight="1" spans="1:255">
      <c r="A36" s="52"/>
      <c r="B36" s="51" t="s">
        <v>117</v>
      </c>
      <c r="C36" s="5"/>
      <c r="D36" s="51"/>
      <c r="E36" s="51"/>
      <c r="F36" s="51"/>
      <c r="G36" s="51"/>
      <c r="H36" s="51"/>
      <c r="I36" s="51"/>
      <c r="J36" s="51"/>
      <c r="K36" s="51"/>
      <c r="L36" s="51"/>
      <c r="M36" s="51"/>
      <c r="N36" s="51"/>
      <c r="O36" s="51"/>
      <c r="P36" s="51"/>
      <c r="Q36" s="51"/>
      <c r="R36" s="51"/>
      <c r="S36" s="51"/>
      <c r="T36" s="51"/>
      <c r="U36" s="51"/>
      <c r="V36" s="51"/>
      <c r="W36" s="51"/>
      <c r="X36" s="51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4"/>
    </row>
    <row r="37" s="4" customFormat="1" ht="14" customHeight="1" spans="1:255">
      <c r="A37" s="52"/>
      <c r="B37" s="51" t="s">
        <v>118</v>
      </c>
      <c r="D37" s="51"/>
      <c r="E37" s="51"/>
      <c r="F37" s="51"/>
      <c r="G37" s="51"/>
      <c r="H37" s="51"/>
      <c r="I37" s="51"/>
      <c r="J37" s="51"/>
      <c r="K37" s="51"/>
      <c r="L37" s="51"/>
      <c r="M37" s="51"/>
      <c r="N37" s="51"/>
      <c r="O37" s="51"/>
      <c r="P37" s="51"/>
      <c r="Q37" s="51"/>
      <c r="R37" s="51"/>
      <c r="S37" s="51"/>
      <c r="T37" s="51"/>
      <c r="U37" s="51"/>
      <c r="V37" s="51"/>
      <c r="W37" s="51"/>
      <c r="X37" s="51"/>
    </row>
    <row r="38" s="4" customFormat="1" customHeight="1" spans="1:255">
      <c r="A38" s="54"/>
      <c r="B38" s="53" t="s">
        <v>119</v>
      </c>
      <c r="D38" s="51"/>
      <c r="E38" s="51"/>
      <c r="F38" s="51"/>
      <c r="G38" s="51"/>
      <c r="H38" s="51"/>
      <c r="I38" s="51"/>
      <c r="J38" s="51"/>
      <c r="K38" s="51"/>
      <c r="L38" s="51"/>
      <c r="M38" s="51"/>
      <c r="N38" s="51"/>
      <c r="O38" s="51"/>
      <c r="P38" s="51"/>
      <c r="Q38" s="51"/>
      <c r="R38" s="51"/>
      <c r="S38" s="51"/>
      <c r="T38" s="51"/>
      <c r="U38" s="51"/>
      <c r="V38" s="51"/>
      <c r="W38" s="51"/>
      <c r="X38" s="51"/>
    </row>
    <row r="39" s="1" customFormat="1" customHeight="1" spans="1:255">
      <c r="A39" s="4"/>
      <c r="B39" s="4"/>
      <c r="C39" s="4"/>
      <c r="D39" s="4"/>
      <c r="E39" s="4"/>
      <c r="F39" s="4"/>
      <c r="G39" s="6"/>
      <c r="H39" s="5"/>
      <c r="I39" s="6"/>
      <c r="J39" s="6"/>
      <c r="K39" s="5"/>
      <c r="L39" s="5"/>
      <c r="M39" s="6"/>
      <c r="N39" s="5"/>
      <c r="O39" s="6"/>
      <c r="P39" s="7"/>
      <c r="Q39" s="7"/>
      <c r="R39" s="4"/>
      <c r="S39" s="8"/>
      <c r="T39" s="4"/>
      <c r="U39" s="9"/>
      <c r="V39" s="9"/>
      <c r="W39" s="5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  <c r="DS39" s="4"/>
      <c r="DT39" s="4"/>
      <c r="DU39" s="4"/>
      <c r="DV39" s="4"/>
      <c r="DW39" s="4"/>
      <c r="DX39" s="4"/>
      <c r="DY39" s="4"/>
      <c r="DZ39" s="4"/>
      <c r="EA39" s="4"/>
      <c r="EB39" s="4"/>
      <c r="EC39" s="4"/>
      <c r="ED39" s="4"/>
      <c r="EE39" s="4"/>
      <c r="EF39" s="4"/>
      <c r="EG39" s="4"/>
      <c r="EH39" s="4"/>
      <c r="EI39" s="4"/>
      <c r="EJ39" s="4"/>
      <c r="EK39" s="4"/>
      <c r="EL39" s="4"/>
      <c r="EM39" s="4"/>
      <c r="EN39" s="4"/>
      <c r="EO39" s="4"/>
      <c r="EP39" s="4"/>
      <c r="EQ39" s="4"/>
      <c r="ER39" s="4"/>
      <c r="ES39" s="4"/>
      <c r="ET39" s="4"/>
      <c r="EU39" s="4"/>
      <c r="EV39" s="4"/>
      <c r="EW39" s="4"/>
      <c r="EX39" s="4"/>
      <c r="EY39" s="4"/>
      <c r="EZ39" s="4"/>
      <c r="FA39" s="4"/>
      <c r="FB39" s="4"/>
      <c r="FC39" s="4"/>
      <c r="FD39" s="4"/>
      <c r="FE39" s="4"/>
      <c r="FF39" s="4"/>
      <c r="FG39" s="4"/>
      <c r="FH39" s="4"/>
      <c r="FI39" s="4"/>
      <c r="FJ39" s="4"/>
      <c r="FK39" s="4"/>
      <c r="FL39" s="4"/>
      <c r="FM39" s="4"/>
      <c r="FN39" s="4"/>
      <c r="FO39" s="4"/>
      <c r="FP39" s="4"/>
      <c r="FQ39" s="4"/>
      <c r="FR39" s="4"/>
      <c r="FS39" s="4"/>
      <c r="FT39" s="4"/>
      <c r="FU39" s="4"/>
      <c r="FV39" s="4"/>
      <c r="FW39" s="4"/>
      <c r="FX39" s="4"/>
      <c r="FY39" s="4"/>
      <c r="FZ39" s="4"/>
      <c r="GA39" s="4"/>
      <c r="GB39" s="4"/>
      <c r="GC39" s="4"/>
      <c r="GD39" s="4"/>
      <c r="GE39" s="4"/>
      <c r="GF39" s="4"/>
      <c r="GG39" s="4"/>
      <c r="GH39" s="4"/>
      <c r="GI39" s="4"/>
      <c r="GJ39" s="4"/>
      <c r="GK39" s="4"/>
      <c r="GL39" s="4"/>
      <c r="GM39" s="4"/>
      <c r="GN39" s="4"/>
      <c r="GO39" s="4"/>
      <c r="GP39" s="4"/>
      <c r="GQ39" s="4"/>
      <c r="GR39" s="4"/>
      <c r="GS39" s="4"/>
      <c r="GT39" s="4"/>
      <c r="GU39" s="4"/>
      <c r="GV39" s="4"/>
      <c r="GW39" s="4"/>
      <c r="GX39" s="4"/>
      <c r="GY39" s="4"/>
      <c r="GZ39" s="4"/>
      <c r="HA39" s="4"/>
      <c r="HB39" s="4"/>
      <c r="HC39" s="4"/>
      <c r="HD39" s="4"/>
      <c r="HE39" s="4"/>
      <c r="HF39" s="4"/>
      <c r="HG39" s="4"/>
      <c r="HH39" s="4"/>
      <c r="HI39" s="4"/>
      <c r="HJ39" s="4"/>
      <c r="HK39" s="4"/>
      <c r="HL39" s="4"/>
      <c r="HM39" s="4"/>
      <c r="HN39" s="4"/>
      <c r="HO39" s="4"/>
      <c r="HP39" s="4"/>
      <c r="HQ39" s="4"/>
      <c r="HR39" s="4"/>
      <c r="HS39" s="4"/>
      <c r="HT39" s="4"/>
      <c r="HU39" s="4"/>
      <c r="HV39" s="4"/>
      <c r="HW39" s="4"/>
      <c r="HX39" s="4"/>
      <c r="HY39" s="4"/>
      <c r="HZ39" s="4"/>
      <c r="IA39" s="4"/>
      <c r="IB39" s="4"/>
      <c r="IC39" s="4"/>
      <c r="ID39" s="4"/>
      <c r="IE39" s="4"/>
      <c r="IF39" s="4"/>
      <c r="IG39" s="4"/>
      <c r="IH39" s="4"/>
      <c r="II39" s="4"/>
      <c r="IJ39" s="4"/>
      <c r="IK39" s="4"/>
      <c r="IL39" s="4"/>
      <c r="IM39" s="4"/>
      <c r="IN39" s="4"/>
      <c r="IO39" s="4"/>
      <c r="IP39" s="4"/>
      <c r="IQ39" s="4"/>
      <c r="IR39" s="4"/>
      <c r="IS39" s="4"/>
      <c r="IT39" s="4"/>
      <c r="IU39" s="4"/>
    </row>
    <row r="40" s="1" customFormat="1" customHeight="1" spans="1:255">
      <c r="A40" s="4"/>
      <c r="B40" s="4"/>
      <c r="C40" s="4"/>
      <c r="D40" s="4"/>
      <c r="E40" s="4"/>
      <c r="F40" s="4"/>
      <c r="G40" s="6"/>
      <c r="H40" s="5"/>
      <c r="I40" s="6"/>
      <c r="J40" s="6"/>
      <c r="K40" s="5"/>
      <c r="L40" s="5"/>
      <c r="M40" s="6"/>
      <c r="N40" s="5"/>
      <c r="O40" s="6"/>
      <c r="P40" s="7"/>
      <c r="Q40" s="7"/>
      <c r="R40" s="4"/>
      <c r="S40" s="8"/>
      <c r="T40" s="4"/>
      <c r="U40" s="9"/>
      <c r="V40" s="9"/>
      <c r="W40" s="5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4"/>
      <c r="DA40" s="4"/>
      <c r="DB40" s="4"/>
      <c r="DC40" s="4"/>
      <c r="DD40" s="4"/>
      <c r="DE40" s="4"/>
      <c r="DF40" s="4"/>
      <c r="DG40" s="4"/>
      <c r="DH40" s="4"/>
      <c r="DI40" s="4"/>
      <c r="DJ40" s="4"/>
      <c r="DK40" s="4"/>
      <c r="DL40" s="4"/>
      <c r="DM40" s="4"/>
      <c r="DN40" s="4"/>
      <c r="DO40" s="4"/>
      <c r="DP40" s="4"/>
      <c r="DQ40" s="4"/>
      <c r="DR40" s="4"/>
      <c r="DS40" s="4"/>
      <c r="DT40" s="4"/>
      <c r="DU40" s="4"/>
      <c r="DV40" s="4"/>
      <c r="DW40" s="4"/>
      <c r="DX40" s="4"/>
      <c r="DY40" s="4"/>
      <c r="DZ40" s="4"/>
      <c r="EA40" s="4"/>
      <c r="EB40" s="4"/>
      <c r="EC40" s="4"/>
      <c r="ED40" s="4"/>
      <c r="EE40" s="4"/>
      <c r="EF40" s="4"/>
      <c r="EG40" s="4"/>
      <c r="EH40" s="4"/>
      <c r="EI40" s="4"/>
      <c r="EJ40" s="4"/>
      <c r="EK40" s="4"/>
      <c r="EL40" s="4"/>
      <c r="EM40" s="4"/>
      <c r="EN40" s="4"/>
      <c r="EO40" s="4"/>
      <c r="EP40" s="4"/>
      <c r="EQ40" s="4"/>
      <c r="ER40" s="4"/>
      <c r="ES40" s="4"/>
      <c r="ET40" s="4"/>
      <c r="EU40" s="4"/>
      <c r="EV40" s="4"/>
      <c r="EW40" s="4"/>
      <c r="EX40" s="4"/>
      <c r="EY40" s="4"/>
      <c r="EZ40" s="4"/>
      <c r="FA40" s="4"/>
      <c r="FB40" s="4"/>
      <c r="FC40" s="4"/>
      <c r="FD40" s="4"/>
      <c r="FE40" s="4"/>
      <c r="FF40" s="4"/>
      <c r="FG40" s="4"/>
      <c r="FH40" s="4"/>
      <c r="FI40" s="4"/>
      <c r="FJ40" s="4"/>
      <c r="FK40" s="4"/>
      <c r="FL40" s="4"/>
      <c r="FM40" s="4"/>
      <c r="FN40" s="4"/>
      <c r="FO40" s="4"/>
      <c r="FP40" s="4"/>
      <c r="FQ40" s="4"/>
      <c r="FR40" s="4"/>
      <c r="FS40" s="4"/>
      <c r="FT40" s="4"/>
      <c r="FU40" s="4"/>
      <c r="FV40" s="4"/>
      <c r="FW40" s="4"/>
      <c r="FX40" s="4"/>
      <c r="FY40" s="4"/>
      <c r="FZ40" s="4"/>
      <c r="GA40" s="4"/>
      <c r="GB40" s="4"/>
      <c r="GC40" s="4"/>
      <c r="GD40" s="4"/>
      <c r="GE40" s="4"/>
      <c r="GF40" s="4"/>
      <c r="GG40" s="4"/>
      <c r="GH40" s="4"/>
      <c r="GI40" s="4"/>
      <c r="GJ40" s="4"/>
      <c r="GK40" s="4"/>
      <c r="GL40" s="4"/>
      <c r="GM40" s="4"/>
      <c r="GN40" s="4"/>
      <c r="GO40" s="4"/>
      <c r="GP40" s="4"/>
      <c r="GQ40" s="4"/>
      <c r="GR40" s="4"/>
      <c r="GS40" s="4"/>
      <c r="GT40" s="4"/>
      <c r="GU40" s="4"/>
      <c r="GV40" s="4"/>
      <c r="GW40" s="4"/>
      <c r="GX40" s="4"/>
      <c r="GY40" s="4"/>
      <c r="GZ40" s="4"/>
      <c r="HA40" s="4"/>
      <c r="HB40" s="4"/>
      <c r="HC40" s="4"/>
      <c r="HD40" s="4"/>
      <c r="HE40" s="4"/>
      <c r="HF40" s="4"/>
      <c r="HG40" s="4"/>
      <c r="HH40" s="4"/>
      <c r="HI40" s="4"/>
      <c r="HJ40" s="4"/>
      <c r="HK40" s="4"/>
      <c r="HL40" s="4"/>
      <c r="HM40" s="4"/>
      <c r="HN40" s="4"/>
      <c r="HO40" s="4"/>
      <c r="HP40" s="4"/>
      <c r="HQ40" s="4"/>
      <c r="HR40" s="4"/>
      <c r="HS40" s="4"/>
      <c r="HT40" s="4"/>
      <c r="HU40" s="4"/>
      <c r="HV40" s="4"/>
      <c r="HW40" s="4"/>
      <c r="HX40" s="4"/>
      <c r="HY40" s="4"/>
      <c r="HZ40" s="4"/>
      <c r="IA40" s="4"/>
      <c r="IB40" s="4"/>
      <c r="IC40" s="4"/>
      <c r="ID40" s="4"/>
      <c r="IE40" s="4"/>
      <c r="IF40" s="4"/>
      <c r="IG40" s="4"/>
      <c r="IH40" s="4"/>
      <c r="II40" s="4"/>
      <c r="IJ40" s="4"/>
      <c r="IK40" s="4"/>
      <c r="IL40" s="4"/>
      <c r="IM40" s="4"/>
      <c r="IN40" s="4"/>
      <c r="IO40" s="4"/>
      <c r="IP40" s="4"/>
      <c r="IQ40" s="4"/>
      <c r="IR40" s="4"/>
      <c r="IS40" s="4"/>
      <c r="IT40" s="4"/>
      <c r="IU40" s="4"/>
    </row>
    <row r="41" s="1" customFormat="1" customHeight="1" spans="1:255">
      <c r="A41" s="4"/>
      <c r="B41" s="4"/>
      <c r="C41" s="4"/>
      <c r="D41" s="4"/>
      <c r="E41" s="4"/>
      <c r="F41" s="4"/>
      <c r="G41" s="6"/>
      <c r="H41" s="5"/>
      <c r="I41" s="6"/>
      <c r="J41" s="6"/>
      <c r="K41" s="5"/>
      <c r="L41" s="5"/>
      <c r="M41" s="6"/>
      <c r="N41" s="5"/>
      <c r="O41" s="6"/>
      <c r="P41" s="7"/>
      <c r="Q41" s="7"/>
      <c r="R41" s="4"/>
      <c r="S41" s="8"/>
      <c r="T41" s="4"/>
      <c r="U41" s="9"/>
      <c r="V41" s="9"/>
      <c r="W41" s="5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4"/>
      <c r="CO41" s="4"/>
      <c r="CP41" s="4"/>
      <c r="CQ41" s="4"/>
      <c r="CR41" s="4"/>
      <c r="CS41" s="4"/>
      <c r="CT41" s="4"/>
      <c r="CU41" s="4"/>
      <c r="CV41" s="4"/>
      <c r="CW41" s="4"/>
      <c r="CX41" s="4"/>
      <c r="CY41" s="4"/>
      <c r="CZ41" s="4"/>
      <c r="DA41" s="4"/>
      <c r="DB41" s="4"/>
      <c r="DC41" s="4"/>
      <c r="DD41" s="4"/>
      <c r="DE41" s="4"/>
      <c r="DF41" s="4"/>
      <c r="DG41" s="4"/>
      <c r="DH41" s="4"/>
      <c r="DI41" s="4"/>
      <c r="DJ41" s="4"/>
      <c r="DK41" s="4"/>
      <c r="DL41" s="4"/>
      <c r="DM41" s="4"/>
      <c r="DN41" s="4"/>
      <c r="DO41" s="4"/>
      <c r="DP41" s="4"/>
      <c r="DQ41" s="4"/>
      <c r="DR41" s="4"/>
      <c r="DS41" s="4"/>
      <c r="DT41" s="4"/>
      <c r="DU41" s="4"/>
      <c r="DV41" s="4"/>
      <c r="DW41" s="4"/>
      <c r="DX41" s="4"/>
      <c r="DY41" s="4"/>
      <c r="DZ41" s="4"/>
      <c r="EA41" s="4"/>
      <c r="EB41" s="4"/>
      <c r="EC41" s="4"/>
      <c r="ED41" s="4"/>
      <c r="EE41" s="4"/>
      <c r="EF41" s="4"/>
      <c r="EG41" s="4"/>
      <c r="EH41" s="4"/>
      <c r="EI41" s="4"/>
      <c r="EJ41" s="4"/>
      <c r="EK41" s="4"/>
      <c r="EL41" s="4"/>
      <c r="EM41" s="4"/>
      <c r="EN41" s="4"/>
      <c r="EO41" s="4"/>
      <c r="EP41" s="4"/>
      <c r="EQ41" s="4"/>
      <c r="ER41" s="4"/>
      <c r="ES41" s="4"/>
      <c r="ET41" s="4"/>
      <c r="EU41" s="4"/>
      <c r="EV41" s="4"/>
      <c r="EW41" s="4"/>
      <c r="EX41" s="4"/>
      <c r="EY41" s="4"/>
      <c r="EZ41" s="4"/>
      <c r="FA41" s="4"/>
      <c r="FB41" s="4"/>
      <c r="FC41" s="4"/>
      <c r="FD41" s="4"/>
      <c r="FE41" s="4"/>
      <c r="FF41" s="4"/>
      <c r="FG41" s="4"/>
      <c r="FH41" s="4"/>
      <c r="FI41" s="4"/>
      <c r="FJ41" s="4"/>
      <c r="FK41" s="4"/>
      <c r="FL41" s="4"/>
      <c r="FM41" s="4"/>
      <c r="FN41" s="4"/>
      <c r="FO41" s="4"/>
      <c r="FP41" s="4"/>
      <c r="FQ41" s="4"/>
      <c r="FR41" s="4"/>
      <c r="FS41" s="4"/>
      <c r="FT41" s="4"/>
      <c r="FU41" s="4"/>
      <c r="FV41" s="4"/>
      <c r="FW41" s="4"/>
      <c r="FX41" s="4"/>
      <c r="FY41" s="4"/>
      <c r="FZ41" s="4"/>
      <c r="GA41" s="4"/>
      <c r="GB41" s="4"/>
      <c r="GC41" s="4"/>
      <c r="GD41" s="4"/>
      <c r="GE41" s="4"/>
      <c r="GF41" s="4"/>
      <c r="GG41" s="4"/>
      <c r="GH41" s="4"/>
      <c r="GI41" s="4"/>
      <c r="GJ41" s="4"/>
      <c r="GK41" s="4"/>
      <c r="GL41" s="4"/>
      <c r="GM41" s="4"/>
      <c r="GN41" s="4"/>
      <c r="GO41" s="4"/>
      <c r="GP41" s="4"/>
      <c r="GQ41" s="4"/>
      <c r="GR41" s="4"/>
      <c r="GS41" s="4"/>
      <c r="GT41" s="4"/>
      <c r="GU41" s="4"/>
      <c r="GV41" s="4"/>
      <c r="GW41" s="4"/>
      <c r="GX41" s="4"/>
      <c r="GY41" s="4"/>
      <c r="GZ41" s="4"/>
      <c r="HA41" s="4"/>
      <c r="HB41" s="4"/>
      <c r="HC41" s="4"/>
      <c r="HD41" s="4"/>
      <c r="HE41" s="4"/>
      <c r="HF41" s="4"/>
      <c r="HG41" s="4"/>
      <c r="HH41" s="4"/>
      <c r="HI41" s="4"/>
      <c r="HJ41" s="4"/>
      <c r="HK41" s="4"/>
      <c r="HL41" s="4"/>
      <c r="HM41" s="4"/>
      <c r="HN41" s="4"/>
      <c r="HO41" s="4"/>
      <c r="HP41" s="4"/>
      <c r="HQ41" s="4"/>
      <c r="HR41" s="4"/>
      <c r="HS41" s="4"/>
      <c r="HT41" s="4"/>
      <c r="HU41" s="4"/>
      <c r="HV41" s="4"/>
      <c r="HW41" s="4"/>
      <c r="HX41" s="4"/>
      <c r="HY41" s="4"/>
      <c r="HZ41" s="4"/>
      <c r="IA41" s="4"/>
      <c r="IB41" s="4"/>
      <c r="IC41" s="4"/>
      <c r="ID41" s="4"/>
      <c r="IE41" s="4"/>
      <c r="IF41" s="4"/>
      <c r="IG41" s="4"/>
      <c r="IH41" s="4"/>
      <c r="II41" s="4"/>
      <c r="IJ41" s="4"/>
      <c r="IK41" s="4"/>
      <c r="IL41" s="4"/>
      <c r="IM41" s="4"/>
      <c r="IN41" s="4"/>
      <c r="IO41" s="4"/>
      <c r="IP41" s="4"/>
      <c r="IQ41" s="4"/>
      <c r="IR41" s="4"/>
      <c r="IS41" s="4"/>
      <c r="IT41" s="4"/>
      <c r="IU41" s="4"/>
    </row>
    <row r="42" s="1" customFormat="1" customHeight="1" spans="1:255">
      <c r="A42" s="4"/>
      <c r="B42" s="4"/>
      <c r="C42" s="4"/>
      <c r="D42" s="4"/>
      <c r="E42" s="4"/>
      <c r="F42" s="4"/>
      <c r="G42" s="6"/>
      <c r="H42" s="5"/>
      <c r="I42" s="6"/>
      <c r="J42" s="6"/>
      <c r="K42" s="5"/>
      <c r="L42" s="5"/>
      <c r="M42" s="6"/>
      <c r="N42" s="5"/>
      <c r="O42" s="6"/>
      <c r="P42" s="7"/>
      <c r="Q42" s="7"/>
      <c r="R42" s="4"/>
      <c r="S42" s="8"/>
      <c r="T42" s="4"/>
      <c r="U42" s="9"/>
      <c r="V42" s="9"/>
      <c r="W42" s="5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4"/>
      <c r="CO42" s="4"/>
      <c r="CP42" s="4"/>
      <c r="CQ42" s="4"/>
      <c r="CR42" s="4"/>
      <c r="CS42" s="4"/>
      <c r="CT42" s="4"/>
      <c r="CU42" s="4"/>
      <c r="CV42" s="4"/>
      <c r="CW42" s="4"/>
      <c r="CX42" s="4"/>
      <c r="CY42" s="4"/>
      <c r="CZ42" s="4"/>
      <c r="DA42" s="4"/>
      <c r="DB42" s="4"/>
      <c r="DC42" s="4"/>
      <c r="DD42" s="4"/>
      <c r="DE42" s="4"/>
      <c r="DF42" s="4"/>
      <c r="DG42" s="4"/>
      <c r="DH42" s="4"/>
      <c r="DI42" s="4"/>
      <c r="DJ42" s="4"/>
      <c r="DK42" s="4"/>
      <c r="DL42" s="4"/>
      <c r="DM42" s="4"/>
      <c r="DN42" s="4"/>
      <c r="DO42" s="4"/>
      <c r="DP42" s="4"/>
      <c r="DQ42" s="4"/>
      <c r="DR42" s="4"/>
      <c r="DS42" s="4"/>
      <c r="DT42" s="4"/>
      <c r="DU42" s="4"/>
      <c r="DV42" s="4"/>
      <c r="DW42" s="4"/>
      <c r="DX42" s="4"/>
      <c r="DY42" s="4"/>
      <c r="DZ42" s="4"/>
      <c r="EA42" s="4"/>
      <c r="EB42" s="4"/>
      <c r="EC42" s="4"/>
      <c r="ED42" s="4"/>
      <c r="EE42" s="4"/>
      <c r="EF42" s="4"/>
      <c r="EG42" s="4"/>
      <c r="EH42" s="4"/>
      <c r="EI42" s="4"/>
      <c r="EJ42" s="4"/>
      <c r="EK42" s="4"/>
      <c r="EL42" s="4"/>
      <c r="EM42" s="4"/>
      <c r="EN42" s="4"/>
      <c r="EO42" s="4"/>
      <c r="EP42" s="4"/>
      <c r="EQ42" s="4"/>
      <c r="ER42" s="4"/>
      <c r="ES42" s="4"/>
      <c r="ET42" s="4"/>
      <c r="EU42" s="4"/>
      <c r="EV42" s="4"/>
      <c r="EW42" s="4"/>
      <c r="EX42" s="4"/>
      <c r="EY42" s="4"/>
      <c r="EZ42" s="4"/>
      <c r="FA42" s="4"/>
      <c r="FB42" s="4"/>
      <c r="FC42" s="4"/>
      <c r="FD42" s="4"/>
      <c r="FE42" s="4"/>
      <c r="FF42" s="4"/>
      <c r="FG42" s="4"/>
      <c r="FH42" s="4"/>
      <c r="FI42" s="4"/>
      <c r="FJ42" s="4"/>
      <c r="FK42" s="4"/>
      <c r="FL42" s="4"/>
      <c r="FM42" s="4"/>
      <c r="FN42" s="4"/>
      <c r="FO42" s="4"/>
      <c r="FP42" s="4"/>
      <c r="FQ42" s="4"/>
      <c r="FR42" s="4"/>
      <c r="FS42" s="4"/>
      <c r="FT42" s="4"/>
      <c r="FU42" s="4"/>
      <c r="FV42" s="4"/>
      <c r="FW42" s="4"/>
      <c r="FX42" s="4"/>
      <c r="FY42" s="4"/>
      <c r="FZ42" s="4"/>
      <c r="GA42" s="4"/>
      <c r="GB42" s="4"/>
      <c r="GC42" s="4"/>
      <c r="GD42" s="4"/>
      <c r="GE42" s="4"/>
      <c r="GF42" s="4"/>
      <c r="GG42" s="4"/>
      <c r="GH42" s="4"/>
      <c r="GI42" s="4"/>
      <c r="GJ42" s="4"/>
      <c r="GK42" s="4"/>
      <c r="GL42" s="4"/>
      <c r="GM42" s="4"/>
      <c r="GN42" s="4"/>
      <c r="GO42" s="4"/>
      <c r="GP42" s="4"/>
      <c r="GQ42" s="4"/>
      <c r="GR42" s="4"/>
      <c r="GS42" s="4"/>
      <c r="GT42" s="4"/>
      <c r="GU42" s="4"/>
      <c r="GV42" s="4"/>
      <c r="GW42" s="4"/>
      <c r="GX42" s="4"/>
      <c r="GY42" s="4"/>
      <c r="GZ42" s="4"/>
      <c r="HA42" s="4"/>
      <c r="HB42" s="4"/>
      <c r="HC42" s="4"/>
      <c r="HD42" s="4"/>
      <c r="HE42" s="4"/>
      <c r="HF42" s="4"/>
      <c r="HG42" s="4"/>
      <c r="HH42" s="4"/>
      <c r="HI42" s="4"/>
      <c r="HJ42" s="4"/>
      <c r="HK42" s="4"/>
      <c r="HL42" s="4"/>
      <c r="HM42" s="4"/>
      <c r="HN42" s="4"/>
      <c r="HO42" s="4"/>
      <c r="HP42" s="4"/>
      <c r="HQ42" s="4"/>
      <c r="HR42" s="4"/>
      <c r="HS42" s="4"/>
      <c r="HT42" s="4"/>
      <c r="HU42" s="4"/>
      <c r="HV42" s="4"/>
      <c r="HW42" s="4"/>
      <c r="HX42" s="4"/>
      <c r="HY42" s="4"/>
      <c r="HZ42" s="4"/>
      <c r="IA42" s="4"/>
      <c r="IB42" s="4"/>
      <c r="IC42" s="4"/>
      <c r="ID42" s="4"/>
      <c r="IE42" s="4"/>
      <c r="IF42" s="4"/>
      <c r="IG42" s="4"/>
      <c r="IH42" s="4"/>
      <c r="II42" s="4"/>
      <c r="IJ42" s="4"/>
      <c r="IK42" s="4"/>
      <c r="IL42" s="4"/>
      <c r="IM42" s="4"/>
      <c r="IN42" s="4"/>
      <c r="IO42" s="4"/>
      <c r="IP42" s="4"/>
      <c r="IQ42" s="4"/>
      <c r="IR42" s="4"/>
      <c r="IS42" s="4"/>
      <c r="IT42" s="4"/>
      <c r="IU42" s="4"/>
    </row>
    <row r="43" s="1" customFormat="1" customHeight="1" spans="1:255">
      <c r="A43" s="4"/>
      <c r="B43" s="4"/>
      <c r="C43" s="4"/>
      <c r="D43" s="4"/>
      <c r="E43" s="4"/>
      <c r="F43" s="4"/>
      <c r="G43" s="6"/>
      <c r="H43" s="5"/>
      <c r="I43" s="6"/>
      <c r="J43" s="6"/>
      <c r="K43" s="5"/>
      <c r="L43" s="5"/>
      <c r="M43" s="6"/>
      <c r="N43" s="5"/>
      <c r="O43" s="6"/>
      <c r="P43" s="7"/>
      <c r="Q43" s="7"/>
      <c r="R43" s="4"/>
      <c r="S43" s="8"/>
      <c r="T43" s="4"/>
      <c r="U43" s="9"/>
      <c r="V43" s="9"/>
      <c r="W43" s="5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  <c r="CD43" s="4"/>
      <c r="CE43" s="4"/>
      <c r="CF43" s="4"/>
      <c r="CG43" s="4"/>
      <c r="CH43" s="4"/>
      <c r="CI43" s="4"/>
      <c r="CJ43" s="4"/>
      <c r="CK43" s="4"/>
      <c r="CL43" s="4"/>
      <c r="CM43" s="4"/>
      <c r="CN43" s="4"/>
      <c r="CO43" s="4"/>
      <c r="CP43" s="4"/>
      <c r="CQ43" s="4"/>
      <c r="CR43" s="4"/>
      <c r="CS43" s="4"/>
      <c r="CT43" s="4"/>
      <c r="CU43" s="4"/>
      <c r="CV43" s="4"/>
      <c r="CW43" s="4"/>
      <c r="CX43" s="4"/>
      <c r="CY43" s="4"/>
      <c r="CZ43" s="4"/>
      <c r="DA43" s="4"/>
      <c r="DB43" s="4"/>
      <c r="DC43" s="4"/>
      <c r="DD43" s="4"/>
      <c r="DE43" s="4"/>
      <c r="DF43" s="4"/>
      <c r="DG43" s="4"/>
      <c r="DH43" s="4"/>
      <c r="DI43" s="4"/>
      <c r="DJ43" s="4"/>
      <c r="DK43" s="4"/>
      <c r="DL43" s="4"/>
      <c r="DM43" s="4"/>
      <c r="DN43" s="4"/>
      <c r="DO43" s="4"/>
      <c r="DP43" s="4"/>
      <c r="DQ43" s="4"/>
      <c r="DR43" s="4"/>
      <c r="DS43" s="4"/>
      <c r="DT43" s="4"/>
      <c r="DU43" s="4"/>
      <c r="DV43" s="4"/>
      <c r="DW43" s="4"/>
      <c r="DX43" s="4"/>
      <c r="DY43" s="4"/>
      <c r="DZ43" s="4"/>
      <c r="EA43" s="4"/>
      <c r="EB43" s="4"/>
      <c r="EC43" s="4"/>
      <c r="ED43" s="4"/>
      <c r="EE43" s="4"/>
      <c r="EF43" s="4"/>
      <c r="EG43" s="4"/>
      <c r="EH43" s="4"/>
      <c r="EI43" s="4"/>
      <c r="EJ43" s="4"/>
      <c r="EK43" s="4"/>
      <c r="EL43" s="4"/>
      <c r="EM43" s="4"/>
      <c r="EN43" s="4"/>
      <c r="EO43" s="4"/>
      <c r="EP43" s="4"/>
      <c r="EQ43" s="4"/>
      <c r="ER43" s="4"/>
      <c r="ES43" s="4"/>
      <c r="ET43" s="4"/>
      <c r="EU43" s="4"/>
      <c r="EV43" s="4"/>
      <c r="EW43" s="4"/>
      <c r="EX43" s="4"/>
      <c r="EY43" s="4"/>
      <c r="EZ43" s="4"/>
      <c r="FA43" s="4"/>
      <c r="FB43" s="4"/>
      <c r="FC43" s="4"/>
      <c r="FD43" s="4"/>
      <c r="FE43" s="4"/>
      <c r="FF43" s="4"/>
      <c r="FG43" s="4"/>
      <c r="FH43" s="4"/>
      <c r="FI43" s="4"/>
      <c r="FJ43" s="4"/>
      <c r="FK43" s="4"/>
      <c r="FL43" s="4"/>
      <c r="FM43" s="4"/>
      <c r="FN43" s="4"/>
      <c r="FO43" s="4"/>
      <c r="FP43" s="4"/>
      <c r="FQ43" s="4"/>
      <c r="FR43" s="4"/>
      <c r="FS43" s="4"/>
      <c r="FT43" s="4"/>
      <c r="FU43" s="4"/>
      <c r="FV43" s="4"/>
      <c r="FW43" s="4"/>
      <c r="FX43" s="4"/>
      <c r="FY43" s="4"/>
      <c r="FZ43" s="4"/>
      <c r="GA43" s="4"/>
      <c r="GB43" s="4"/>
      <c r="GC43" s="4"/>
      <c r="GD43" s="4"/>
      <c r="GE43" s="4"/>
      <c r="GF43" s="4"/>
      <c r="GG43" s="4"/>
      <c r="GH43" s="4"/>
      <c r="GI43" s="4"/>
      <c r="GJ43" s="4"/>
      <c r="GK43" s="4"/>
      <c r="GL43" s="4"/>
      <c r="GM43" s="4"/>
      <c r="GN43" s="4"/>
      <c r="GO43" s="4"/>
      <c r="GP43" s="4"/>
      <c r="GQ43" s="4"/>
      <c r="GR43" s="4"/>
      <c r="GS43" s="4"/>
      <c r="GT43" s="4"/>
      <c r="GU43" s="4"/>
      <c r="GV43" s="4"/>
      <c r="GW43" s="4"/>
      <c r="GX43" s="4"/>
      <c r="GY43" s="4"/>
      <c r="GZ43" s="4"/>
      <c r="HA43" s="4"/>
      <c r="HB43" s="4"/>
      <c r="HC43" s="4"/>
      <c r="HD43" s="4"/>
      <c r="HE43" s="4"/>
      <c r="HF43" s="4"/>
      <c r="HG43" s="4"/>
      <c r="HH43" s="4"/>
      <c r="HI43" s="4"/>
      <c r="HJ43" s="4"/>
      <c r="HK43" s="4"/>
      <c r="HL43" s="4"/>
      <c r="HM43" s="4"/>
      <c r="HN43" s="4"/>
      <c r="HO43" s="4"/>
      <c r="HP43" s="4"/>
      <c r="HQ43" s="4"/>
      <c r="HR43" s="4"/>
      <c r="HS43" s="4"/>
      <c r="HT43" s="4"/>
      <c r="HU43" s="4"/>
      <c r="HV43" s="4"/>
      <c r="HW43" s="4"/>
      <c r="HX43" s="4"/>
      <c r="HY43" s="4"/>
      <c r="HZ43" s="4"/>
      <c r="IA43" s="4"/>
      <c r="IB43" s="4"/>
      <c r="IC43" s="4"/>
      <c r="ID43" s="4"/>
      <c r="IE43" s="4"/>
      <c r="IF43" s="4"/>
      <c r="IG43" s="4"/>
      <c r="IH43" s="4"/>
      <c r="II43" s="4"/>
      <c r="IJ43" s="4"/>
      <c r="IK43" s="4"/>
      <c r="IL43" s="4"/>
      <c r="IM43" s="4"/>
      <c r="IN43" s="4"/>
      <c r="IO43" s="4"/>
      <c r="IP43" s="4"/>
      <c r="IQ43" s="4"/>
      <c r="IR43" s="4"/>
      <c r="IS43" s="4"/>
      <c r="IT43" s="4"/>
      <c r="IU43" s="4"/>
    </row>
    <row r="44" s="1" customFormat="1" customHeight="1" spans="1:255">
      <c r="A44" s="4"/>
      <c r="B44" s="4"/>
      <c r="C44" s="4"/>
      <c r="D44" s="4"/>
      <c r="E44" s="4"/>
      <c r="F44" s="4"/>
      <c r="G44" s="6"/>
      <c r="H44" s="5"/>
      <c r="I44" s="6"/>
      <c r="J44" s="6"/>
      <c r="K44" s="5"/>
      <c r="L44" s="5"/>
      <c r="M44" s="6"/>
      <c r="N44" s="5"/>
      <c r="O44" s="6"/>
      <c r="P44" s="7"/>
      <c r="Q44" s="7"/>
      <c r="R44" s="4"/>
      <c r="S44" s="8"/>
      <c r="T44" s="4"/>
      <c r="U44" s="9"/>
      <c r="V44" s="9"/>
      <c r="W44" s="5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  <c r="CR44" s="4"/>
      <c r="CS44" s="4"/>
      <c r="CT44" s="4"/>
      <c r="CU44" s="4"/>
      <c r="CV44" s="4"/>
      <c r="CW44" s="4"/>
      <c r="CX44" s="4"/>
      <c r="CY44" s="4"/>
      <c r="CZ44" s="4"/>
      <c r="DA44" s="4"/>
      <c r="DB44" s="4"/>
      <c r="DC44" s="4"/>
      <c r="DD44" s="4"/>
      <c r="DE44" s="4"/>
      <c r="DF44" s="4"/>
      <c r="DG44" s="4"/>
      <c r="DH44" s="4"/>
      <c r="DI44" s="4"/>
      <c r="DJ44" s="4"/>
      <c r="DK44" s="4"/>
      <c r="DL44" s="4"/>
      <c r="DM44" s="4"/>
      <c r="DN44" s="4"/>
      <c r="DO44" s="4"/>
      <c r="DP44" s="4"/>
      <c r="DQ44" s="4"/>
      <c r="DR44" s="4"/>
      <c r="DS44" s="4"/>
      <c r="DT44" s="4"/>
      <c r="DU44" s="4"/>
      <c r="DV44" s="4"/>
      <c r="DW44" s="4"/>
      <c r="DX44" s="4"/>
      <c r="DY44" s="4"/>
      <c r="DZ44" s="4"/>
      <c r="EA44" s="4"/>
      <c r="EB44" s="4"/>
      <c r="EC44" s="4"/>
      <c r="ED44" s="4"/>
      <c r="EE44" s="4"/>
      <c r="EF44" s="4"/>
      <c r="EG44" s="4"/>
      <c r="EH44" s="4"/>
      <c r="EI44" s="4"/>
      <c r="EJ44" s="4"/>
      <c r="EK44" s="4"/>
      <c r="EL44" s="4"/>
      <c r="EM44" s="4"/>
      <c r="EN44" s="4"/>
      <c r="EO44" s="4"/>
      <c r="EP44" s="4"/>
      <c r="EQ44" s="4"/>
      <c r="ER44" s="4"/>
      <c r="ES44" s="4"/>
      <c r="ET44" s="4"/>
      <c r="EU44" s="4"/>
      <c r="EV44" s="4"/>
      <c r="EW44" s="4"/>
      <c r="EX44" s="4"/>
      <c r="EY44" s="4"/>
      <c r="EZ44" s="4"/>
      <c r="FA44" s="4"/>
      <c r="FB44" s="4"/>
      <c r="FC44" s="4"/>
      <c r="FD44" s="4"/>
      <c r="FE44" s="4"/>
      <c r="FF44" s="4"/>
      <c r="FG44" s="4"/>
      <c r="FH44" s="4"/>
      <c r="FI44" s="4"/>
      <c r="FJ44" s="4"/>
      <c r="FK44" s="4"/>
      <c r="FL44" s="4"/>
      <c r="FM44" s="4"/>
      <c r="FN44" s="4"/>
      <c r="FO44" s="4"/>
      <c r="FP44" s="4"/>
      <c r="FQ44" s="4"/>
      <c r="FR44" s="4"/>
      <c r="FS44" s="4"/>
      <c r="FT44" s="4"/>
      <c r="FU44" s="4"/>
      <c r="FV44" s="4"/>
      <c r="FW44" s="4"/>
      <c r="FX44" s="4"/>
      <c r="FY44" s="4"/>
      <c r="FZ44" s="4"/>
      <c r="GA44" s="4"/>
      <c r="GB44" s="4"/>
      <c r="GC44" s="4"/>
      <c r="GD44" s="4"/>
      <c r="GE44" s="4"/>
      <c r="GF44" s="4"/>
      <c r="GG44" s="4"/>
      <c r="GH44" s="4"/>
      <c r="GI44" s="4"/>
      <c r="GJ44" s="4"/>
      <c r="GK44" s="4"/>
      <c r="GL44" s="4"/>
      <c r="GM44" s="4"/>
      <c r="GN44" s="4"/>
      <c r="GO44" s="4"/>
      <c r="GP44" s="4"/>
      <c r="GQ44" s="4"/>
      <c r="GR44" s="4"/>
      <c r="GS44" s="4"/>
      <c r="GT44" s="4"/>
      <c r="GU44" s="4"/>
      <c r="GV44" s="4"/>
      <c r="GW44" s="4"/>
      <c r="GX44" s="4"/>
      <c r="GY44" s="4"/>
      <c r="GZ44" s="4"/>
      <c r="HA44" s="4"/>
      <c r="HB44" s="4"/>
      <c r="HC44" s="4"/>
      <c r="HD44" s="4"/>
      <c r="HE44" s="4"/>
      <c r="HF44" s="4"/>
      <c r="HG44" s="4"/>
      <c r="HH44" s="4"/>
      <c r="HI44" s="4"/>
      <c r="HJ44" s="4"/>
      <c r="HK44" s="4"/>
      <c r="HL44" s="4"/>
      <c r="HM44" s="4"/>
      <c r="HN44" s="4"/>
      <c r="HO44" s="4"/>
      <c r="HP44" s="4"/>
      <c r="HQ44" s="4"/>
      <c r="HR44" s="4"/>
      <c r="HS44" s="4"/>
      <c r="HT44" s="4"/>
      <c r="HU44" s="4"/>
      <c r="HV44" s="4"/>
      <c r="HW44" s="4"/>
      <c r="HX44" s="4"/>
      <c r="HY44" s="4"/>
      <c r="HZ44" s="4"/>
      <c r="IA44" s="4"/>
      <c r="IB44" s="4"/>
      <c r="IC44" s="4"/>
      <c r="ID44" s="4"/>
      <c r="IE44" s="4"/>
      <c r="IF44" s="4"/>
      <c r="IG44" s="4"/>
      <c r="IH44" s="4"/>
      <c r="II44" s="4"/>
      <c r="IJ44" s="4"/>
      <c r="IK44" s="4"/>
      <c r="IL44" s="4"/>
      <c r="IM44" s="4"/>
      <c r="IN44" s="4"/>
      <c r="IO44" s="4"/>
      <c r="IP44" s="4"/>
      <c r="IQ44" s="4"/>
      <c r="IR44" s="4"/>
      <c r="IS44" s="4"/>
      <c r="IT44" s="4"/>
      <c r="IU44" s="4"/>
    </row>
    <row r="45" s="1" customFormat="1" customHeight="1" spans="1:255">
      <c r="A45" s="4"/>
      <c r="B45" s="4"/>
      <c r="C45" s="4"/>
      <c r="D45" s="4"/>
      <c r="E45" s="4"/>
      <c r="F45" s="4"/>
      <c r="G45" s="6"/>
      <c r="H45" s="5"/>
      <c r="I45" s="6"/>
      <c r="J45" s="6"/>
      <c r="K45" s="5"/>
      <c r="L45" s="5"/>
      <c r="M45" s="6"/>
      <c r="N45" s="5"/>
      <c r="O45" s="6"/>
      <c r="P45" s="7"/>
      <c r="Q45" s="7"/>
      <c r="R45" s="4"/>
      <c r="S45" s="8"/>
      <c r="T45" s="4"/>
      <c r="U45" s="9"/>
      <c r="V45" s="9"/>
      <c r="W45" s="5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4"/>
      <c r="CN45" s="4"/>
      <c r="CO45" s="4"/>
      <c r="CP45" s="4"/>
      <c r="CQ45" s="4"/>
      <c r="CR45" s="4"/>
      <c r="CS45" s="4"/>
      <c r="CT45" s="4"/>
      <c r="CU45" s="4"/>
      <c r="CV45" s="4"/>
      <c r="CW45" s="4"/>
      <c r="CX45" s="4"/>
      <c r="CY45" s="4"/>
      <c r="CZ45" s="4"/>
      <c r="DA45" s="4"/>
      <c r="DB45" s="4"/>
      <c r="DC45" s="4"/>
      <c r="DD45" s="4"/>
      <c r="DE45" s="4"/>
      <c r="DF45" s="4"/>
      <c r="DG45" s="4"/>
      <c r="DH45" s="4"/>
      <c r="DI45" s="4"/>
      <c r="DJ45" s="4"/>
      <c r="DK45" s="4"/>
      <c r="DL45" s="4"/>
      <c r="DM45" s="4"/>
      <c r="DN45" s="4"/>
      <c r="DO45" s="4"/>
      <c r="DP45" s="4"/>
      <c r="DQ45" s="4"/>
      <c r="DR45" s="4"/>
      <c r="DS45" s="4"/>
      <c r="DT45" s="4"/>
      <c r="DU45" s="4"/>
      <c r="DV45" s="4"/>
      <c r="DW45" s="4"/>
      <c r="DX45" s="4"/>
      <c r="DY45" s="4"/>
      <c r="DZ45" s="4"/>
      <c r="EA45" s="4"/>
      <c r="EB45" s="4"/>
      <c r="EC45" s="4"/>
      <c r="ED45" s="4"/>
      <c r="EE45" s="4"/>
      <c r="EF45" s="4"/>
      <c r="EG45" s="4"/>
      <c r="EH45" s="4"/>
      <c r="EI45" s="4"/>
      <c r="EJ45" s="4"/>
      <c r="EK45" s="4"/>
      <c r="EL45" s="4"/>
      <c r="EM45" s="4"/>
      <c r="EN45" s="4"/>
      <c r="EO45" s="4"/>
      <c r="EP45" s="4"/>
      <c r="EQ45" s="4"/>
      <c r="ER45" s="4"/>
      <c r="ES45" s="4"/>
      <c r="ET45" s="4"/>
      <c r="EU45" s="4"/>
      <c r="EV45" s="4"/>
      <c r="EW45" s="4"/>
      <c r="EX45" s="4"/>
      <c r="EY45" s="4"/>
      <c r="EZ45" s="4"/>
      <c r="FA45" s="4"/>
      <c r="FB45" s="4"/>
      <c r="FC45" s="4"/>
      <c r="FD45" s="4"/>
      <c r="FE45" s="4"/>
      <c r="FF45" s="4"/>
      <c r="FG45" s="4"/>
      <c r="FH45" s="4"/>
      <c r="FI45" s="4"/>
      <c r="FJ45" s="4"/>
      <c r="FK45" s="4"/>
      <c r="FL45" s="4"/>
      <c r="FM45" s="4"/>
      <c r="FN45" s="4"/>
      <c r="FO45" s="4"/>
      <c r="FP45" s="4"/>
      <c r="FQ45" s="4"/>
      <c r="FR45" s="4"/>
      <c r="FS45" s="4"/>
      <c r="FT45" s="4"/>
      <c r="FU45" s="4"/>
      <c r="FV45" s="4"/>
      <c r="FW45" s="4"/>
      <c r="FX45" s="4"/>
      <c r="FY45" s="4"/>
      <c r="FZ45" s="4"/>
      <c r="GA45" s="4"/>
      <c r="GB45" s="4"/>
      <c r="GC45" s="4"/>
      <c r="GD45" s="4"/>
      <c r="GE45" s="4"/>
      <c r="GF45" s="4"/>
      <c r="GG45" s="4"/>
      <c r="GH45" s="4"/>
      <c r="GI45" s="4"/>
      <c r="GJ45" s="4"/>
      <c r="GK45" s="4"/>
      <c r="GL45" s="4"/>
      <c r="GM45" s="4"/>
      <c r="GN45" s="4"/>
      <c r="GO45" s="4"/>
      <c r="GP45" s="4"/>
      <c r="GQ45" s="4"/>
      <c r="GR45" s="4"/>
      <c r="GS45" s="4"/>
      <c r="GT45" s="4"/>
      <c r="GU45" s="4"/>
      <c r="GV45" s="4"/>
      <c r="GW45" s="4"/>
      <c r="GX45" s="4"/>
      <c r="GY45" s="4"/>
      <c r="GZ45" s="4"/>
      <c r="HA45" s="4"/>
      <c r="HB45" s="4"/>
      <c r="HC45" s="4"/>
      <c r="HD45" s="4"/>
      <c r="HE45" s="4"/>
      <c r="HF45" s="4"/>
      <c r="HG45" s="4"/>
      <c r="HH45" s="4"/>
      <c r="HI45" s="4"/>
      <c r="HJ45" s="4"/>
      <c r="HK45" s="4"/>
      <c r="HL45" s="4"/>
      <c r="HM45" s="4"/>
      <c r="HN45" s="4"/>
      <c r="HO45" s="4"/>
      <c r="HP45" s="4"/>
      <c r="HQ45" s="4"/>
      <c r="HR45" s="4"/>
      <c r="HS45" s="4"/>
      <c r="HT45" s="4"/>
      <c r="HU45" s="4"/>
      <c r="HV45" s="4"/>
      <c r="HW45" s="4"/>
      <c r="HX45" s="4"/>
      <c r="HY45" s="4"/>
      <c r="HZ45" s="4"/>
      <c r="IA45" s="4"/>
      <c r="IB45" s="4"/>
      <c r="IC45" s="4"/>
      <c r="ID45" s="4"/>
      <c r="IE45" s="4"/>
      <c r="IF45" s="4"/>
      <c r="IG45" s="4"/>
      <c r="IH45" s="4"/>
      <c r="II45" s="4"/>
      <c r="IJ45" s="4"/>
      <c r="IK45" s="4"/>
      <c r="IL45" s="4"/>
      <c r="IM45" s="4"/>
      <c r="IN45" s="4"/>
      <c r="IO45" s="4"/>
      <c r="IP45" s="4"/>
      <c r="IQ45" s="4"/>
      <c r="IR45" s="4"/>
      <c r="IS45" s="4"/>
      <c r="IT45" s="4"/>
      <c r="IU45" s="4"/>
    </row>
    <row r="46" s="1" customFormat="1" customHeight="1" spans="1:255">
      <c r="A46" s="4"/>
      <c r="B46" s="4"/>
      <c r="C46" s="4"/>
      <c r="D46" s="4"/>
      <c r="E46" s="4"/>
      <c r="F46" s="4"/>
      <c r="G46" s="6"/>
      <c r="H46" s="5"/>
      <c r="I46" s="6"/>
      <c r="J46" s="6"/>
      <c r="K46" s="5"/>
      <c r="L46" s="5"/>
      <c r="M46" s="6"/>
      <c r="N46" s="5"/>
      <c r="O46" s="6"/>
      <c r="P46" s="7"/>
      <c r="Q46" s="7"/>
      <c r="R46" s="4"/>
      <c r="S46" s="8"/>
      <c r="T46" s="4"/>
      <c r="U46" s="9"/>
      <c r="V46" s="9"/>
      <c r="W46" s="5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4"/>
      <c r="CN46" s="4"/>
      <c r="CO46" s="4"/>
      <c r="CP46" s="4"/>
      <c r="CQ46" s="4"/>
      <c r="CR46" s="4"/>
      <c r="CS46" s="4"/>
      <c r="CT46" s="4"/>
      <c r="CU46" s="4"/>
      <c r="CV46" s="4"/>
      <c r="CW46" s="4"/>
      <c r="CX46" s="4"/>
      <c r="CY46" s="4"/>
      <c r="CZ46" s="4"/>
      <c r="DA46" s="4"/>
      <c r="DB46" s="4"/>
      <c r="DC46" s="4"/>
      <c r="DD46" s="4"/>
      <c r="DE46" s="4"/>
      <c r="DF46" s="4"/>
      <c r="DG46" s="4"/>
      <c r="DH46" s="4"/>
      <c r="DI46" s="4"/>
      <c r="DJ46" s="4"/>
      <c r="DK46" s="4"/>
      <c r="DL46" s="4"/>
      <c r="DM46" s="4"/>
      <c r="DN46" s="4"/>
      <c r="DO46" s="4"/>
      <c r="DP46" s="4"/>
      <c r="DQ46" s="4"/>
      <c r="DR46" s="4"/>
      <c r="DS46" s="4"/>
      <c r="DT46" s="4"/>
      <c r="DU46" s="4"/>
      <c r="DV46" s="4"/>
      <c r="DW46" s="4"/>
      <c r="DX46" s="4"/>
      <c r="DY46" s="4"/>
      <c r="DZ46" s="4"/>
      <c r="EA46" s="4"/>
      <c r="EB46" s="4"/>
      <c r="EC46" s="4"/>
      <c r="ED46" s="4"/>
      <c r="EE46" s="4"/>
      <c r="EF46" s="4"/>
      <c r="EG46" s="4"/>
      <c r="EH46" s="4"/>
      <c r="EI46" s="4"/>
      <c r="EJ46" s="4"/>
      <c r="EK46" s="4"/>
      <c r="EL46" s="4"/>
      <c r="EM46" s="4"/>
      <c r="EN46" s="4"/>
      <c r="EO46" s="4"/>
      <c r="EP46" s="4"/>
      <c r="EQ46" s="4"/>
      <c r="ER46" s="4"/>
      <c r="ES46" s="4"/>
      <c r="ET46" s="4"/>
      <c r="EU46" s="4"/>
      <c r="EV46" s="4"/>
      <c r="EW46" s="4"/>
      <c r="EX46" s="4"/>
      <c r="EY46" s="4"/>
      <c r="EZ46" s="4"/>
      <c r="FA46" s="4"/>
      <c r="FB46" s="4"/>
      <c r="FC46" s="4"/>
      <c r="FD46" s="4"/>
      <c r="FE46" s="4"/>
      <c r="FF46" s="4"/>
      <c r="FG46" s="4"/>
      <c r="FH46" s="4"/>
      <c r="FI46" s="4"/>
      <c r="FJ46" s="4"/>
      <c r="FK46" s="4"/>
      <c r="FL46" s="4"/>
      <c r="FM46" s="4"/>
      <c r="FN46" s="4"/>
      <c r="FO46" s="4"/>
      <c r="FP46" s="4"/>
      <c r="FQ46" s="4"/>
      <c r="FR46" s="4"/>
      <c r="FS46" s="4"/>
      <c r="FT46" s="4"/>
      <c r="FU46" s="4"/>
      <c r="FV46" s="4"/>
      <c r="FW46" s="4"/>
      <c r="FX46" s="4"/>
      <c r="FY46" s="4"/>
      <c r="FZ46" s="4"/>
      <c r="GA46" s="4"/>
      <c r="GB46" s="4"/>
      <c r="GC46" s="4"/>
      <c r="GD46" s="4"/>
      <c r="GE46" s="4"/>
      <c r="GF46" s="4"/>
      <c r="GG46" s="4"/>
      <c r="GH46" s="4"/>
      <c r="GI46" s="4"/>
      <c r="GJ46" s="4"/>
      <c r="GK46" s="4"/>
      <c r="GL46" s="4"/>
      <c r="GM46" s="4"/>
      <c r="GN46" s="4"/>
      <c r="GO46" s="4"/>
      <c r="GP46" s="4"/>
      <c r="GQ46" s="4"/>
      <c r="GR46" s="4"/>
      <c r="GS46" s="4"/>
      <c r="GT46" s="4"/>
      <c r="GU46" s="4"/>
      <c r="GV46" s="4"/>
      <c r="GW46" s="4"/>
      <c r="GX46" s="4"/>
      <c r="GY46" s="4"/>
      <c r="GZ46" s="4"/>
      <c r="HA46" s="4"/>
      <c r="HB46" s="4"/>
      <c r="HC46" s="4"/>
      <c r="HD46" s="4"/>
      <c r="HE46" s="4"/>
      <c r="HF46" s="4"/>
      <c r="HG46" s="4"/>
      <c r="HH46" s="4"/>
      <c r="HI46" s="4"/>
      <c r="HJ46" s="4"/>
      <c r="HK46" s="4"/>
      <c r="HL46" s="4"/>
      <c r="HM46" s="4"/>
      <c r="HN46" s="4"/>
      <c r="HO46" s="4"/>
      <c r="HP46" s="4"/>
      <c r="HQ46" s="4"/>
      <c r="HR46" s="4"/>
      <c r="HS46" s="4"/>
      <c r="HT46" s="4"/>
      <c r="HU46" s="4"/>
      <c r="HV46" s="4"/>
      <c r="HW46" s="4"/>
      <c r="HX46" s="4"/>
      <c r="HY46" s="4"/>
      <c r="HZ46" s="4"/>
      <c r="IA46" s="4"/>
      <c r="IB46" s="4"/>
      <c r="IC46" s="4"/>
      <c r="ID46" s="4"/>
      <c r="IE46" s="4"/>
      <c r="IF46" s="4"/>
      <c r="IG46" s="4"/>
      <c r="IH46" s="4"/>
      <c r="II46" s="4"/>
      <c r="IJ46" s="4"/>
      <c r="IK46" s="4"/>
      <c r="IL46" s="4"/>
      <c r="IM46" s="4"/>
      <c r="IN46" s="4"/>
      <c r="IO46" s="4"/>
      <c r="IP46" s="4"/>
      <c r="IQ46" s="4"/>
      <c r="IR46" s="4"/>
      <c r="IS46" s="4"/>
      <c r="IT46" s="4"/>
      <c r="IU46" s="4"/>
    </row>
    <row r="47" s="1" customFormat="1" customHeight="1" spans="1:255">
      <c r="A47" s="4"/>
      <c r="B47" s="4"/>
      <c r="C47" s="4"/>
      <c r="D47" s="4"/>
      <c r="E47" s="4"/>
      <c r="F47" s="4"/>
      <c r="G47" s="6"/>
      <c r="H47" s="5"/>
      <c r="I47" s="6"/>
      <c r="J47" s="6"/>
      <c r="K47" s="5"/>
      <c r="L47" s="5"/>
      <c r="M47" s="6"/>
      <c r="N47" s="5"/>
      <c r="O47" s="6"/>
      <c r="P47" s="7"/>
      <c r="Q47" s="7"/>
      <c r="R47" s="4"/>
      <c r="S47" s="8"/>
      <c r="T47" s="4"/>
      <c r="U47" s="9"/>
      <c r="V47" s="9"/>
      <c r="W47" s="5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  <c r="BX47" s="4"/>
      <c r="BY47" s="4"/>
      <c r="BZ47" s="4"/>
      <c r="CA47" s="4"/>
      <c r="CB47" s="4"/>
      <c r="CC47" s="4"/>
      <c r="CD47" s="4"/>
      <c r="CE47" s="4"/>
      <c r="CF47" s="4"/>
      <c r="CG47" s="4"/>
      <c r="CH47" s="4"/>
      <c r="CI47" s="4"/>
      <c r="CJ47" s="4"/>
      <c r="CK47" s="4"/>
      <c r="CL47" s="4"/>
      <c r="CM47" s="4"/>
      <c r="CN47" s="4"/>
      <c r="CO47" s="4"/>
      <c r="CP47" s="4"/>
      <c r="CQ47" s="4"/>
      <c r="CR47" s="4"/>
      <c r="CS47" s="4"/>
      <c r="CT47" s="4"/>
      <c r="CU47" s="4"/>
      <c r="CV47" s="4"/>
      <c r="CW47" s="4"/>
      <c r="CX47" s="4"/>
      <c r="CY47" s="4"/>
      <c r="CZ47" s="4"/>
      <c r="DA47" s="4"/>
      <c r="DB47" s="4"/>
      <c r="DC47" s="4"/>
      <c r="DD47" s="4"/>
      <c r="DE47" s="4"/>
      <c r="DF47" s="4"/>
      <c r="DG47" s="4"/>
      <c r="DH47" s="4"/>
      <c r="DI47" s="4"/>
      <c r="DJ47" s="4"/>
      <c r="DK47" s="4"/>
      <c r="DL47" s="4"/>
      <c r="DM47" s="4"/>
      <c r="DN47" s="4"/>
      <c r="DO47" s="4"/>
      <c r="DP47" s="4"/>
      <c r="DQ47" s="4"/>
      <c r="DR47" s="4"/>
      <c r="DS47" s="4"/>
      <c r="DT47" s="4"/>
      <c r="DU47" s="4"/>
      <c r="DV47" s="4"/>
      <c r="DW47" s="4"/>
      <c r="DX47" s="4"/>
      <c r="DY47" s="4"/>
      <c r="DZ47" s="4"/>
      <c r="EA47" s="4"/>
      <c r="EB47" s="4"/>
      <c r="EC47" s="4"/>
      <c r="ED47" s="4"/>
      <c r="EE47" s="4"/>
      <c r="EF47" s="4"/>
      <c r="EG47" s="4"/>
      <c r="EH47" s="4"/>
      <c r="EI47" s="4"/>
      <c r="EJ47" s="4"/>
      <c r="EK47" s="4"/>
      <c r="EL47" s="4"/>
      <c r="EM47" s="4"/>
      <c r="EN47" s="4"/>
      <c r="EO47" s="4"/>
      <c r="EP47" s="4"/>
      <c r="EQ47" s="4"/>
      <c r="ER47" s="4"/>
      <c r="ES47" s="4"/>
      <c r="ET47" s="4"/>
      <c r="EU47" s="4"/>
      <c r="EV47" s="4"/>
      <c r="EW47" s="4"/>
      <c r="EX47" s="4"/>
      <c r="EY47" s="4"/>
      <c r="EZ47" s="4"/>
      <c r="FA47" s="4"/>
      <c r="FB47" s="4"/>
      <c r="FC47" s="4"/>
      <c r="FD47" s="4"/>
      <c r="FE47" s="4"/>
      <c r="FF47" s="4"/>
      <c r="FG47" s="4"/>
      <c r="FH47" s="4"/>
      <c r="FI47" s="4"/>
      <c r="FJ47" s="4"/>
      <c r="FK47" s="4"/>
      <c r="FL47" s="4"/>
      <c r="FM47" s="4"/>
      <c r="FN47" s="4"/>
      <c r="FO47" s="4"/>
      <c r="FP47" s="4"/>
      <c r="FQ47" s="4"/>
      <c r="FR47" s="4"/>
      <c r="FS47" s="4"/>
      <c r="FT47" s="4"/>
      <c r="FU47" s="4"/>
      <c r="FV47" s="4"/>
      <c r="FW47" s="4"/>
      <c r="FX47" s="4"/>
      <c r="FY47" s="4"/>
      <c r="FZ47" s="4"/>
      <c r="GA47" s="4"/>
      <c r="GB47" s="4"/>
      <c r="GC47" s="4"/>
      <c r="GD47" s="4"/>
      <c r="GE47" s="4"/>
      <c r="GF47" s="4"/>
      <c r="GG47" s="4"/>
      <c r="GH47" s="4"/>
      <c r="GI47" s="4"/>
      <c r="GJ47" s="4"/>
      <c r="GK47" s="4"/>
      <c r="GL47" s="4"/>
      <c r="GM47" s="4"/>
      <c r="GN47" s="4"/>
      <c r="GO47" s="4"/>
      <c r="GP47" s="4"/>
      <c r="GQ47" s="4"/>
      <c r="GR47" s="4"/>
      <c r="GS47" s="4"/>
      <c r="GT47" s="4"/>
      <c r="GU47" s="4"/>
      <c r="GV47" s="4"/>
      <c r="GW47" s="4"/>
      <c r="GX47" s="4"/>
      <c r="GY47" s="4"/>
      <c r="GZ47" s="4"/>
      <c r="HA47" s="4"/>
      <c r="HB47" s="4"/>
      <c r="HC47" s="4"/>
      <c r="HD47" s="4"/>
      <c r="HE47" s="4"/>
      <c r="HF47" s="4"/>
      <c r="HG47" s="4"/>
      <c r="HH47" s="4"/>
      <c r="HI47" s="4"/>
      <c r="HJ47" s="4"/>
      <c r="HK47" s="4"/>
      <c r="HL47" s="4"/>
      <c r="HM47" s="4"/>
      <c r="HN47" s="4"/>
      <c r="HO47" s="4"/>
      <c r="HP47" s="4"/>
      <c r="HQ47" s="4"/>
      <c r="HR47" s="4"/>
      <c r="HS47" s="4"/>
      <c r="HT47" s="4"/>
      <c r="HU47" s="4"/>
      <c r="HV47" s="4"/>
      <c r="HW47" s="4"/>
      <c r="HX47" s="4"/>
      <c r="HY47" s="4"/>
      <c r="HZ47" s="4"/>
      <c r="IA47" s="4"/>
      <c r="IB47" s="4"/>
      <c r="IC47" s="4"/>
      <c r="ID47" s="4"/>
      <c r="IE47" s="4"/>
      <c r="IF47" s="4"/>
      <c r="IG47" s="4"/>
      <c r="IH47" s="4"/>
      <c r="II47" s="4"/>
      <c r="IJ47" s="4"/>
      <c r="IK47" s="4"/>
      <c r="IL47" s="4"/>
      <c r="IM47" s="4"/>
      <c r="IN47" s="4"/>
      <c r="IO47" s="4"/>
      <c r="IP47" s="4"/>
      <c r="IQ47" s="4"/>
      <c r="IR47" s="4"/>
      <c r="IS47" s="4"/>
      <c r="IT47" s="4"/>
      <c r="IU47" s="4"/>
    </row>
    <row r="48" s="1" customFormat="1" customHeight="1" spans="1:255">
      <c r="A48" s="4"/>
      <c r="B48" s="4"/>
      <c r="C48" s="4"/>
      <c r="D48" s="4"/>
      <c r="E48" s="4"/>
      <c r="F48" s="4"/>
      <c r="G48" s="6"/>
      <c r="H48" s="5"/>
      <c r="I48" s="6"/>
      <c r="J48" s="6"/>
      <c r="K48" s="5"/>
      <c r="L48" s="5"/>
      <c r="M48" s="6"/>
      <c r="N48" s="5"/>
      <c r="O48" s="6"/>
      <c r="P48" s="7"/>
      <c r="Q48" s="7"/>
      <c r="R48" s="4"/>
      <c r="S48" s="8"/>
      <c r="T48" s="4"/>
      <c r="U48" s="9"/>
      <c r="V48" s="9"/>
      <c r="W48" s="5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4"/>
      <c r="BX48" s="4"/>
      <c r="BY48" s="4"/>
      <c r="BZ48" s="4"/>
      <c r="CA48" s="4"/>
      <c r="CB48" s="4"/>
      <c r="CC48" s="4"/>
      <c r="CD48" s="4"/>
      <c r="CE48" s="4"/>
      <c r="CF48" s="4"/>
      <c r="CG48" s="4"/>
      <c r="CH48" s="4"/>
      <c r="CI48" s="4"/>
      <c r="CJ48" s="4"/>
      <c r="CK48" s="4"/>
      <c r="CL48" s="4"/>
      <c r="CM48" s="4"/>
      <c r="CN48" s="4"/>
      <c r="CO48" s="4"/>
      <c r="CP48" s="4"/>
      <c r="CQ48" s="4"/>
      <c r="CR48" s="4"/>
      <c r="CS48" s="4"/>
      <c r="CT48" s="4"/>
      <c r="CU48" s="4"/>
      <c r="CV48" s="4"/>
      <c r="CW48" s="4"/>
      <c r="CX48" s="4"/>
      <c r="CY48" s="4"/>
      <c r="CZ48" s="4"/>
      <c r="DA48" s="4"/>
      <c r="DB48" s="4"/>
      <c r="DC48" s="4"/>
      <c r="DD48" s="4"/>
      <c r="DE48" s="4"/>
      <c r="DF48" s="4"/>
      <c r="DG48" s="4"/>
      <c r="DH48" s="4"/>
      <c r="DI48" s="4"/>
      <c r="DJ48" s="4"/>
      <c r="DK48" s="4"/>
      <c r="DL48" s="4"/>
      <c r="DM48" s="4"/>
      <c r="DN48" s="4"/>
      <c r="DO48" s="4"/>
      <c r="DP48" s="4"/>
      <c r="DQ48" s="4"/>
      <c r="DR48" s="4"/>
      <c r="DS48" s="4"/>
      <c r="DT48" s="4"/>
      <c r="DU48" s="4"/>
      <c r="DV48" s="4"/>
      <c r="DW48" s="4"/>
      <c r="DX48" s="4"/>
      <c r="DY48" s="4"/>
      <c r="DZ48" s="4"/>
      <c r="EA48" s="4"/>
      <c r="EB48" s="4"/>
      <c r="EC48" s="4"/>
      <c r="ED48" s="4"/>
      <c r="EE48" s="4"/>
      <c r="EF48" s="4"/>
      <c r="EG48" s="4"/>
      <c r="EH48" s="4"/>
      <c r="EI48" s="4"/>
      <c r="EJ48" s="4"/>
      <c r="EK48" s="4"/>
      <c r="EL48" s="4"/>
      <c r="EM48" s="4"/>
      <c r="EN48" s="4"/>
      <c r="EO48" s="4"/>
      <c r="EP48" s="4"/>
      <c r="EQ48" s="4"/>
      <c r="ER48" s="4"/>
      <c r="ES48" s="4"/>
      <c r="ET48" s="4"/>
      <c r="EU48" s="4"/>
      <c r="EV48" s="4"/>
      <c r="EW48" s="4"/>
      <c r="EX48" s="4"/>
      <c r="EY48" s="4"/>
      <c r="EZ48" s="4"/>
      <c r="FA48" s="4"/>
      <c r="FB48" s="4"/>
      <c r="FC48" s="4"/>
      <c r="FD48" s="4"/>
      <c r="FE48" s="4"/>
      <c r="FF48" s="4"/>
      <c r="FG48" s="4"/>
      <c r="FH48" s="4"/>
      <c r="FI48" s="4"/>
      <c r="FJ48" s="4"/>
      <c r="FK48" s="4"/>
      <c r="FL48" s="4"/>
      <c r="FM48" s="4"/>
      <c r="FN48" s="4"/>
      <c r="FO48" s="4"/>
      <c r="FP48" s="4"/>
      <c r="FQ48" s="4"/>
      <c r="FR48" s="4"/>
      <c r="FS48" s="4"/>
      <c r="FT48" s="4"/>
      <c r="FU48" s="4"/>
      <c r="FV48" s="4"/>
      <c r="FW48" s="4"/>
      <c r="FX48" s="4"/>
      <c r="FY48" s="4"/>
      <c r="FZ48" s="4"/>
      <c r="GA48" s="4"/>
      <c r="GB48" s="4"/>
      <c r="GC48" s="4"/>
      <c r="GD48" s="4"/>
      <c r="GE48" s="4"/>
      <c r="GF48" s="4"/>
      <c r="GG48" s="4"/>
      <c r="GH48" s="4"/>
      <c r="GI48" s="4"/>
      <c r="GJ48" s="4"/>
      <c r="GK48" s="4"/>
      <c r="GL48" s="4"/>
      <c r="GM48" s="4"/>
      <c r="GN48" s="4"/>
      <c r="GO48" s="4"/>
      <c r="GP48" s="4"/>
      <c r="GQ48" s="4"/>
      <c r="GR48" s="4"/>
      <c r="GS48" s="4"/>
      <c r="GT48" s="4"/>
      <c r="GU48" s="4"/>
      <c r="GV48" s="4"/>
      <c r="GW48" s="4"/>
      <c r="GX48" s="4"/>
      <c r="GY48" s="4"/>
      <c r="GZ48" s="4"/>
      <c r="HA48" s="4"/>
      <c r="HB48" s="4"/>
      <c r="HC48" s="4"/>
      <c r="HD48" s="4"/>
      <c r="HE48" s="4"/>
      <c r="HF48" s="4"/>
      <c r="HG48" s="4"/>
      <c r="HH48" s="4"/>
      <c r="HI48" s="4"/>
      <c r="HJ48" s="4"/>
      <c r="HK48" s="4"/>
      <c r="HL48" s="4"/>
      <c r="HM48" s="4"/>
      <c r="HN48" s="4"/>
      <c r="HO48" s="4"/>
      <c r="HP48" s="4"/>
      <c r="HQ48" s="4"/>
      <c r="HR48" s="4"/>
      <c r="HS48" s="4"/>
      <c r="HT48" s="4"/>
      <c r="HU48" s="4"/>
      <c r="HV48" s="4"/>
      <c r="HW48" s="4"/>
      <c r="HX48" s="4"/>
      <c r="HY48" s="4"/>
      <c r="HZ48" s="4"/>
      <c r="IA48" s="4"/>
      <c r="IB48" s="4"/>
      <c r="IC48" s="4"/>
      <c r="ID48" s="4"/>
      <c r="IE48" s="4"/>
      <c r="IF48" s="4"/>
      <c r="IG48" s="4"/>
      <c r="IH48" s="4"/>
      <c r="II48" s="4"/>
      <c r="IJ48" s="4"/>
      <c r="IK48" s="4"/>
      <c r="IL48" s="4"/>
      <c r="IM48" s="4"/>
      <c r="IN48" s="4"/>
      <c r="IO48" s="4"/>
      <c r="IP48" s="4"/>
      <c r="IQ48" s="4"/>
      <c r="IR48" s="4"/>
      <c r="IS48" s="4"/>
      <c r="IT48" s="4"/>
      <c r="IU48" s="4"/>
    </row>
  </sheetData>
  <autoFilter xmlns:etc="http://www.wps.cn/officeDocument/2017/etCustomData" ref="A4:IU38" etc:filterBottomFollowUsedRange="0">
    <extLst/>
  </autoFilter>
  <mergeCells count="1">
    <mergeCell ref="A2:X2"/>
  </mergeCells>
  <dataValidations count="5">
    <dataValidation type="list" allowBlank="1" showInputMessage="1" showErrorMessage="1" sqref="S5:S34">
      <formula1>"是,否"</formula1>
    </dataValidation>
    <dataValidation type="list" allowBlank="1" showInputMessage="1" showErrorMessage="1" sqref="U1:U65536">
      <formula1>"一等奖学金,二等奖学金,三等奖学金,课程考核不合格,德育分未达标,体育成绩不合格,体测成绩不合格,违纪"</formula1>
    </dataValidation>
    <dataValidation type="list" allowBlank="1" showInputMessage="1" showErrorMessage="1" sqref="V1:V2 V34:V65536">
      <formula1>$CK$8:$CK$11</formula1>
    </dataValidation>
    <dataValidation type="list" allowBlank="1" showInputMessage="1" showErrorMessage="1" sqref="V5:V33">
      <formula1>"学业进步奖,研究与创新奖,道德风尚奖,文体活动奖,社会工作奖"</formula1>
    </dataValidation>
    <dataValidation type="list" allowBlank="1" showInputMessage="1" showErrorMessage="1" sqref="W1:W65536">
      <formula1>"三好学生,三好学生标兵,优秀学生干部"</formula1>
    </dataValidation>
  </dataValidations>
  <pageMargins left="0.75" right="0.75" top="1" bottom="1" header="0.5" footer="0.5"/>
  <pageSetup paperSize="9" scale="61" orientation="landscape"/>
  <headerFooter/>
  <colBreaks count="1" manualBreakCount="1">
    <brk id="24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U57"/>
  <sheetViews>
    <sheetView view="pageBreakPreview" zoomScaleNormal="100" topLeftCell="A16" workbookViewId="0">
      <selection activeCell="U21" sqref="U21"/>
    </sheetView>
  </sheetViews>
  <sheetFormatPr defaultColWidth="9" defaultRowHeight="15" customHeight="1"/>
  <cols>
    <col min="1" max="1" width="9.5" style="4" customWidth="1"/>
    <col min="2" max="2" width="21.1666666666667" style="4" customWidth="1"/>
    <col min="3" max="3" width="4.75" style="5" customWidth="1"/>
    <col min="4" max="4" width="15.3333333333333" style="4" customWidth="1"/>
    <col min="5" max="5" width="9.5" style="4" customWidth="1"/>
    <col min="6" max="6" width="5.58333333333333" style="4" customWidth="1"/>
    <col min="7" max="7" width="5.58333333333333" style="6" customWidth="1"/>
    <col min="8" max="8" width="5.58333333333333" style="5" customWidth="1"/>
    <col min="9" max="10" width="5.58333333333333" style="6" customWidth="1"/>
    <col min="11" max="12" width="5.58333333333333" style="5" customWidth="1"/>
    <col min="13" max="13" width="5.58333333333333" style="6" customWidth="1"/>
    <col min="14" max="14" width="5.58333333333333" style="5" customWidth="1"/>
    <col min="15" max="15" width="5.58333333333333" style="6" customWidth="1"/>
    <col min="16" max="16" width="5.58333333333333" style="7" customWidth="1"/>
    <col min="17" max="17" width="9.625" style="7" customWidth="1"/>
    <col min="18" max="18" width="9.625" style="4" customWidth="1"/>
    <col min="19" max="19" width="10.625" style="8" customWidth="1"/>
    <col min="20" max="20" width="9" style="4" customWidth="1"/>
    <col min="21" max="21" width="11.125" style="9" customWidth="1"/>
    <col min="22" max="22" width="9.625" style="9" customWidth="1"/>
    <col min="23" max="23" width="10.625" style="5" customWidth="1"/>
    <col min="24" max="24" width="8.625" style="4" customWidth="1"/>
    <col min="25" max="25" width="9.5" style="4" customWidth="1"/>
    <col min="26" max="85" width="9" style="4"/>
    <col min="86" max="86" width="3.125" style="4" customWidth="1"/>
    <col min="87" max="87" width="13.125" style="4" customWidth="1"/>
    <col min="88" max="88" width="4.625" style="4" customWidth="1"/>
    <col min="89" max="89" width="11.25" style="4" customWidth="1"/>
    <col min="90" max="255" width="9" style="4"/>
    <col min="256" max="16384" width="9" style="1"/>
  </cols>
  <sheetData>
    <row r="1" s="1" customFormat="1" customHeight="1" spans="1:255">
      <c r="A1" s="10" t="s">
        <v>0</v>
      </c>
      <c r="B1" s="10"/>
      <c r="C1" s="11"/>
      <c r="D1" s="4"/>
      <c r="E1" s="4"/>
      <c r="F1" s="4"/>
      <c r="G1" s="6"/>
      <c r="H1" s="5"/>
      <c r="I1" s="6"/>
      <c r="J1" s="6"/>
      <c r="K1" s="5"/>
      <c r="L1" s="5"/>
      <c r="M1" s="6"/>
      <c r="N1" s="5"/>
      <c r="O1" s="6"/>
      <c r="P1" s="7"/>
      <c r="Q1" s="7"/>
      <c r="R1" s="4"/>
      <c r="S1" s="8"/>
      <c r="T1" s="12"/>
      <c r="U1" s="9"/>
      <c r="V1" s="9"/>
      <c r="W1" s="5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  <c r="FL1" s="4"/>
      <c r="FM1" s="4"/>
      <c r="FN1" s="4"/>
      <c r="FO1" s="4"/>
      <c r="FP1" s="4"/>
      <c r="FQ1" s="4"/>
      <c r="FR1" s="4"/>
      <c r="FS1" s="4"/>
      <c r="FT1" s="4"/>
      <c r="FU1" s="4"/>
      <c r="FV1" s="4"/>
      <c r="FW1" s="4"/>
      <c r="FX1" s="4"/>
      <c r="FY1" s="4"/>
      <c r="FZ1" s="4"/>
      <c r="GA1" s="4"/>
      <c r="GB1" s="4"/>
      <c r="GC1" s="4"/>
      <c r="GD1" s="4"/>
      <c r="GE1" s="4"/>
      <c r="GF1" s="4"/>
      <c r="GG1" s="4"/>
      <c r="GH1" s="4"/>
      <c r="GI1" s="4"/>
      <c r="GJ1" s="4"/>
      <c r="GK1" s="4"/>
      <c r="GL1" s="4"/>
      <c r="GM1" s="4"/>
      <c r="GN1" s="4"/>
      <c r="GO1" s="4"/>
      <c r="GP1" s="4"/>
      <c r="GQ1" s="4"/>
      <c r="GR1" s="4"/>
      <c r="GS1" s="4"/>
      <c r="GT1" s="4"/>
      <c r="GU1" s="4"/>
      <c r="GV1" s="4"/>
      <c r="GW1" s="4"/>
      <c r="GX1" s="4"/>
      <c r="GY1" s="4"/>
      <c r="GZ1" s="4"/>
      <c r="HA1" s="4"/>
      <c r="HB1" s="4"/>
      <c r="HC1" s="4"/>
      <c r="HD1" s="4"/>
      <c r="HE1" s="4"/>
      <c r="HF1" s="4"/>
      <c r="HG1" s="4"/>
      <c r="HH1" s="4"/>
      <c r="HI1" s="4"/>
      <c r="HJ1" s="4"/>
      <c r="HK1" s="4"/>
      <c r="HL1" s="4"/>
      <c r="HM1" s="4"/>
      <c r="HN1" s="4"/>
      <c r="HO1" s="4"/>
      <c r="HP1" s="4"/>
      <c r="HQ1" s="4"/>
      <c r="HR1" s="4"/>
      <c r="HS1" s="4"/>
      <c r="HT1" s="4"/>
      <c r="HU1" s="4"/>
      <c r="HV1" s="4"/>
      <c r="HW1" s="4"/>
      <c r="HX1" s="4"/>
      <c r="HY1" s="4"/>
      <c r="HZ1" s="4"/>
      <c r="IA1" s="4"/>
      <c r="IB1" s="4"/>
      <c r="IC1" s="4"/>
      <c r="ID1" s="4"/>
      <c r="IE1" s="4"/>
      <c r="IF1" s="4"/>
      <c r="IG1" s="4"/>
      <c r="IH1" s="4"/>
      <c r="II1" s="4"/>
      <c r="IJ1" s="4"/>
      <c r="IK1" s="4"/>
      <c r="IL1" s="4"/>
      <c r="IM1" s="4"/>
      <c r="IN1" s="4"/>
      <c r="IO1" s="4"/>
      <c r="IP1" s="4"/>
      <c r="IQ1" s="4"/>
      <c r="IR1" s="4"/>
      <c r="IS1" s="4"/>
      <c r="IT1" s="4"/>
      <c r="IU1" s="4"/>
    </row>
    <row r="2" s="55" customFormat="1" ht="18.75" spans="1:255">
      <c r="A2" s="57" t="s">
        <v>259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60"/>
      <c r="V2" s="60"/>
      <c r="W2" s="57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  <c r="ED2" s="8"/>
      <c r="EE2" s="8"/>
      <c r="EF2" s="8"/>
      <c r="EG2" s="8"/>
      <c r="EH2" s="8"/>
      <c r="EI2" s="8"/>
      <c r="EJ2" s="8"/>
      <c r="EK2" s="8"/>
      <c r="EL2" s="8"/>
      <c r="EM2" s="8"/>
      <c r="EN2" s="8"/>
      <c r="EO2" s="8"/>
      <c r="EP2" s="8"/>
      <c r="EQ2" s="8"/>
      <c r="ER2" s="8"/>
      <c r="ES2" s="8"/>
      <c r="ET2" s="8"/>
      <c r="EU2" s="8"/>
      <c r="EV2" s="8"/>
      <c r="EW2" s="8"/>
      <c r="EX2" s="8"/>
      <c r="EY2" s="8"/>
      <c r="EZ2" s="8"/>
      <c r="FA2" s="8"/>
      <c r="FB2" s="8"/>
      <c r="FC2" s="8"/>
      <c r="FD2" s="8"/>
      <c r="FE2" s="8"/>
      <c r="FF2" s="8"/>
      <c r="FG2" s="8"/>
      <c r="FH2" s="8"/>
      <c r="FI2" s="8"/>
      <c r="FJ2" s="8"/>
      <c r="FK2" s="8"/>
      <c r="FL2" s="8"/>
      <c r="FM2" s="8"/>
      <c r="FN2" s="8"/>
      <c r="FO2" s="8"/>
      <c r="FP2" s="8"/>
      <c r="FQ2" s="8"/>
      <c r="FR2" s="8"/>
      <c r="FS2" s="8"/>
      <c r="FT2" s="8"/>
      <c r="FU2" s="8"/>
      <c r="FV2" s="8"/>
      <c r="FW2" s="8"/>
      <c r="FX2" s="8"/>
      <c r="FY2" s="8"/>
      <c r="FZ2" s="8"/>
      <c r="GA2" s="8"/>
      <c r="GB2" s="8"/>
      <c r="GC2" s="8"/>
      <c r="GD2" s="8"/>
      <c r="GE2" s="8"/>
      <c r="GF2" s="8"/>
      <c r="GG2" s="8"/>
      <c r="GH2" s="8"/>
      <c r="GI2" s="8"/>
      <c r="GJ2" s="8"/>
      <c r="GK2" s="8"/>
      <c r="GL2" s="8"/>
      <c r="GM2" s="8"/>
      <c r="GN2" s="8"/>
      <c r="GO2" s="8"/>
      <c r="GP2" s="8"/>
      <c r="GQ2" s="8"/>
      <c r="GR2" s="8"/>
      <c r="GS2" s="8"/>
      <c r="GT2" s="8"/>
      <c r="GU2" s="8"/>
      <c r="GV2" s="8"/>
      <c r="GW2" s="8"/>
      <c r="GX2" s="8"/>
      <c r="GY2" s="8"/>
      <c r="GZ2" s="8"/>
      <c r="HA2" s="8"/>
      <c r="HB2" s="8"/>
      <c r="HC2" s="8"/>
      <c r="HD2" s="8"/>
      <c r="HE2" s="8"/>
      <c r="HF2" s="8"/>
      <c r="HG2" s="8"/>
      <c r="HH2" s="8"/>
      <c r="HI2" s="8"/>
      <c r="HJ2" s="8"/>
      <c r="HK2" s="8"/>
      <c r="HL2" s="8"/>
      <c r="HM2" s="8"/>
      <c r="HN2" s="8"/>
      <c r="HO2" s="8"/>
      <c r="HP2" s="8"/>
      <c r="HQ2" s="8"/>
      <c r="HR2" s="8"/>
      <c r="HS2" s="8"/>
      <c r="HT2" s="8"/>
      <c r="HU2" s="8"/>
      <c r="HV2" s="8"/>
      <c r="HW2" s="8"/>
      <c r="HX2" s="8"/>
      <c r="HY2" s="8"/>
      <c r="HZ2" s="8"/>
      <c r="IA2" s="8"/>
      <c r="IB2" s="8"/>
      <c r="IC2" s="8"/>
      <c r="ID2" s="8"/>
      <c r="IE2" s="8"/>
      <c r="IF2" s="8"/>
      <c r="IG2" s="8"/>
      <c r="IH2" s="8"/>
      <c r="II2" s="8"/>
      <c r="IJ2" s="8"/>
      <c r="IK2" s="8"/>
      <c r="IL2" s="8"/>
      <c r="IM2" s="8"/>
      <c r="IN2" s="8"/>
      <c r="IO2" s="8"/>
      <c r="IP2" s="8"/>
      <c r="IQ2" s="8"/>
      <c r="IR2" s="8"/>
      <c r="IS2" s="8"/>
      <c r="IT2" s="8"/>
      <c r="IU2" s="8"/>
    </row>
    <row r="3" s="3" customFormat="1" ht="15.75" spans="1:255">
      <c r="A3" s="15" t="s">
        <v>260</v>
      </c>
      <c r="B3" s="15"/>
      <c r="C3" s="15" t="s">
        <v>3</v>
      </c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5" t="s">
        <v>4</v>
      </c>
      <c r="R3" s="16"/>
      <c r="S3" s="17"/>
      <c r="T3" s="16"/>
      <c r="U3" s="16"/>
      <c r="V3" s="18"/>
    </row>
    <row r="4" s="1" customFormat="1" ht="41" customHeight="1" spans="1:255">
      <c r="A4" s="19" t="s">
        <v>5</v>
      </c>
      <c r="B4" s="19" t="s">
        <v>6</v>
      </c>
      <c r="C4" s="20" t="s">
        <v>7</v>
      </c>
      <c r="D4" s="19" t="s">
        <v>8</v>
      </c>
      <c r="E4" s="19" t="s">
        <v>9</v>
      </c>
      <c r="F4" s="19" t="s">
        <v>10</v>
      </c>
      <c r="G4" s="21" t="s">
        <v>11</v>
      </c>
      <c r="H4" s="20" t="s">
        <v>12</v>
      </c>
      <c r="I4" s="21" t="s">
        <v>13</v>
      </c>
      <c r="J4" s="21" t="s">
        <v>14</v>
      </c>
      <c r="K4" s="20" t="s">
        <v>15</v>
      </c>
      <c r="L4" s="20" t="s">
        <v>16</v>
      </c>
      <c r="M4" s="21" t="s">
        <v>17</v>
      </c>
      <c r="N4" s="20" t="s">
        <v>18</v>
      </c>
      <c r="O4" s="21" t="s">
        <v>19</v>
      </c>
      <c r="P4" s="21" t="s">
        <v>20</v>
      </c>
      <c r="Q4" s="21" t="s">
        <v>21</v>
      </c>
      <c r="R4" s="20" t="s">
        <v>22</v>
      </c>
      <c r="S4" s="22" t="s">
        <v>23</v>
      </c>
      <c r="T4" s="21" t="s">
        <v>24</v>
      </c>
      <c r="U4" s="23" t="s">
        <v>25</v>
      </c>
      <c r="V4" s="23" t="s">
        <v>26</v>
      </c>
      <c r="W4" s="20" t="s">
        <v>27</v>
      </c>
      <c r="X4" s="24" t="s">
        <v>28</v>
      </c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  <c r="IU4" s="4"/>
    </row>
    <row r="5" s="1" customFormat="1" customHeight="1" spans="1:255">
      <c r="A5" s="25" t="s">
        <v>29</v>
      </c>
      <c r="B5" s="25" t="s">
        <v>197</v>
      </c>
      <c r="C5" s="26">
        <v>2023</v>
      </c>
      <c r="D5" s="25" t="s">
        <v>261</v>
      </c>
      <c r="E5" s="78" t="s">
        <v>262</v>
      </c>
      <c r="F5" s="25" t="s">
        <v>263</v>
      </c>
      <c r="G5" s="30">
        <v>90.925</v>
      </c>
      <c r="H5" s="79">
        <v>7.5</v>
      </c>
      <c r="I5" s="30">
        <f t="shared" ref="I5:I42" si="0">SUM(G5:H5)</f>
        <v>98.425</v>
      </c>
      <c r="J5" s="30">
        <v>87.05357143</v>
      </c>
      <c r="K5" s="30">
        <v>1.8</v>
      </c>
      <c r="L5" s="30">
        <f t="shared" ref="L5:L42" si="1">SUM(J5:K5)</f>
        <v>88.85357143</v>
      </c>
      <c r="M5" s="30">
        <v>87.95</v>
      </c>
      <c r="N5" s="30">
        <v>0</v>
      </c>
      <c r="O5" s="30">
        <f t="shared" ref="O5:O42" si="2">SUM(M5:N5)</f>
        <v>87.95</v>
      </c>
      <c r="P5" s="30">
        <f t="shared" ref="P5:P42" si="3">I5*0.15+L5*0.75+O5*0.1</f>
        <v>90.1989285725</v>
      </c>
      <c r="Q5" s="25">
        <v>1</v>
      </c>
      <c r="R5" s="25">
        <v>2</v>
      </c>
      <c r="S5" s="25" t="s">
        <v>33</v>
      </c>
      <c r="T5" s="25">
        <v>38</v>
      </c>
      <c r="U5" s="33" t="s">
        <v>34</v>
      </c>
      <c r="V5" s="33"/>
      <c r="W5" s="33" t="s">
        <v>37</v>
      </c>
      <c r="X5" s="3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  <c r="GM5" s="4"/>
      <c r="GN5" s="4"/>
      <c r="GO5" s="4"/>
      <c r="GP5" s="4"/>
      <c r="GQ5" s="4"/>
      <c r="GR5" s="4"/>
      <c r="GS5" s="4"/>
      <c r="GT5" s="4"/>
      <c r="GU5" s="4"/>
      <c r="GV5" s="4"/>
      <c r="GW5" s="4"/>
      <c r="GX5" s="4"/>
      <c r="GY5" s="4"/>
      <c r="GZ5" s="4"/>
      <c r="HA5" s="4"/>
      <c r="HB5" s="4"/>
      <c r="HC5" s="4"/>
      <c r="HD5" s="4"/>
      <c r="HE5" s="4"/>
      <c r="HF5" s="4"/>
      <c r="HG5" s="4"/>
      <c r="HH5" s="4"/>
      <c r="HI5" s="4"/>
      <c r="HJ5" s="4"/>
      <c r="HK5" s="4"/>
      <c r="HL5" s="4"/>
      <c r="HM5" s="4"/>
      <c r="HN5" s="4"/>
      <c r="HO5" s="4"/>
      <c r="HP5" s="4"/>
      <c r="HQ5" s="4"/>
      <c r="HR5" s="4"/>
      <c r="HS5" s="4"/>
      <c r="HT5" s="4"/>
      <c r="HU5" s="4"/>
      <c r="HV5" s="4"/>
      <c r="HW5" s="4"/>
      <c r="HX5" s="4"/>
      <c r="HY5" s="4"/>
      <c r="HZ5" s="4"/>
      <c r="IA5" s="4"/>
      <c r="IB5" s="4"/>
      <c r="IC5" s="4"/>
      <c r="ID5" s="4"/>
      <c r="IE5" s="4"/>
      <c r="IF5" s="4"/>
      <c r="IG5" s="4"/>
      <c r="IH5" s="4"/>
      <c r="II5" s="4"/>
      <c r="IJ5" s="4"/>
      <c r="IK5" s="4"/>
      <c r="IL5" s="4"/>
      <c r="IM5" s="4"/>
      <c r="IN5" s="4"/>
      <c r="IO5" s="4"/>
      <c r="IP5" s="4"/>
      <c r="IQ5" s="4"/>
      <c r="IR5" s="4"/>
      <c r="IS5" s="4"/>
      <c r="IT5" s="4"/>
      <c r="IU5" s="4"/>
    </row>
    <row r="6" s="1" customFormat="1" customHeight="1" spans="1:255">
      <c r="A6" s="25" t="s">
        <v>29</v>
      </c>
      <c r="B6" s="25" t="s">
        <v>197</v>
      </c>
      <c r="C6" s="26">
        <v>2023</v>
      </c>
      <c r="D6" s="25" t="s">
        <v>261</v>
      </c>
      <c r="E6" s="78" t="s">
        <v>264</v>
      </c>
      <c r="F6" s="25" t="s">
        <v>265</v>
      </c>
      <c r="G6" s="30">
        <v>91</v>
      </c>
      <c r="H6" s="79">
        <v>7.25</v>
      </c>
      <c r="I6" s="30">
        <f t="shared" si="0"/>
        <v>98.25</v>
      </c>
      <c r="J6" s="30">
        <v>87.59259259</v>
      </c>
      <c r="K6" s="30">
        <v>0.8</v>
      </c>
      <c r="L6" s="30">
        <f t="shared" si="1"/>
        <v>88.39259259</v>
      </c>
      <c r="M6" s="30">
        <v>78.7</v>
      </c>
      <c r="N6" s="30">
        <v>0</v>
      </c>
      <c r="O6" s="30">
        <f t="shared" si="2"/>
        <v>78.7</v>
      </c>
      <c r="P6" s="30">
        <f t="shared" si="3"/>
        <v>88.9019444425</v>
      </c>
      <c r="Q6" s="25">
        <v>2</v>
      </c>
      <c r="R6" s="25">
        <v>1</v>
      </c>
      <c r="S6" s="25" t="s">
        <v>33</v>
      </c>
      <c r="T6" s="25">
        <v>38</v>
      </c>
      <c r="U6" s="33" t="s">
        <v>34</v>
      </c>
      <c r="V6" s="33"/>
      <c r="W6" s="33" t="s">
        <v>154</v>
      </c>
      <c r="X6" s="3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</row>
    <row r="7" s="1" customFormat="1" customHeight="1" spans="1:255">
      <c r="A7" s="25" t="s">
        <v>29</v>
      </c>
      <c r="B7" s="25" t="s">
        <v>197</v>
      </c>
      <c r="C7" s="26">
        <v>2023</v>
      </c>
      <c r="D7" s="25" t="s">
        <v>261</v>
      </c>
      <c r="E7" s="78" t="s">
        <v>266</v>
      </c>
      <c r="F7" s="25" t="s">
        <v>267</v>
      </c>
      <c r="G7" s="30">
        <v>90.925</v>
      </c>
      <c r="H7" s="79">
        <v>8.3</v>
      </c>
      <c r="I7" s="30">
        <f t="shared" si="0"/>
        <v>99.225</v>
      </c>
      <c r="J7" s="30">
        <v>85.94642857</v>
      </c>
      <c r="K7" s="30">
        <v>0.8</v>
      </c>
      <c r="L7" s="30">
        <f t="shared" si="1"/>
        <v>86.74642857</v>
      </c>
      <c r="M7" s="30">
        <v>79.5</v>
      </c>
      <c r="N7" s="30">
        <v>0</v>
      </c>
      <c r="O7" s="30">
        <f t="shared" si="2"/>
        <v>79.5</v>
      </c>
      <c r="P7" s="30">
        <f t="shared" si="3"/>
        <v>87.8935714275</v>
      </c>
      <c r="Q7" s="25">
        <v>3</v>
      </c>
      <c r="R7" s="25">
        <v>4</v>
      </c>
      <c r="S7" s="25" t="s">
        <v>33</v>
      </c>
      <c r="T7" s="25">
        <v>38</v>
      </c>
      <c r="U7" s="33" t="s">
        <v>40</v>
      </c>
      <c r="V7" s="33"/>
      <c r="W7" s="33"/>
      <c r="X7" s="3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</row>
    <row r="8" s="1" customFormat="1" customHeight="1" spans="1:255">
      <c r="A8" s="25" t="s">
        <v>29</v>
      </c>
      <c r="B8" s="25" t="s">
        <v>197</v>
      </c>
      <c r="C8" s="26">
        <v>2023</v>
      </c>
      <c r="D8" s="25" t="s">
        <v>261</v>
      </c>
      <c r="E8" s="78" t="s">
        <v>268</v>
      </c>
      <c r="F8" s="25" t="s">
        <v>269</v>
      </c>
      <c r="G8" s="30">
        <v>90.925</v>
      </c>
      <c r="H8" s="79">
        <v>0</v>
      </c>
      <c r="I8" s="30">
        <f t="shared" si="0"/>
        <v>90.925</v>
      </c>
      <c r="J8" s="30">
        <v>86.51785714</v>
      </c>
      <c r="K8" s="30">
        <v>0.8</v>
      </c>
      <c r="L8" s="30">
        <f t="shared" si="1"/>
        <v>87.31785714</v>
      </c>
      <c r="M8" s="30">
        <v>83.9</v>
      </c>
      <c r="N8" s="30">
        <v>0</v>
      </c>
      <c r="O8" s="30">
        <f t="shared" si="2"/>
        <v>83.9</v>
      </c>
      <c r="P8" s="30">
        <f t="shared" si="3"/>
        <v>87.517142855</v>
      </c>
      <c r="Q8" s="25">
        <v>4</v>
      </c>
      <c r="R8" s="25">
        <v>3</v>
      </c>
      <c r="S8" s="25" t="s">
        <v>33</v>
      </c>
      <c r="T8" s="25">
        <v>38</v>
      </c>
      <c r="U8" s="33" t="s">
        <v>40</v>
      </c>
      <c r="V8" s="33"/>
      <c r="W8" s="33" t="s">
        <v>35</v>
      </c>
      <c r="X8" s="3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 t="s">
        <v>41</v>
      </c>
      <c r="CJ8" s="4" t="s">
        <v>42</v>
      </c>
      <c r="CK8" s="4" t="s">
        <v>43</v>
      </c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</row>
    <row r="9" s="1" customFormat="1" customHeight="1" spans="1:255">
      <c r="A9" s="25" t="s">
        <v>29</v>
      </c>
      <c r="B9" s="25" t="s">
        <v>197</v>
      </c>
      <c r="C9" s="26">
        <v>2023</v>
      </c>
      <c r="D9" s="25" t="s">
        <v>261</v>
      </c>
      <c r="E9" s="78" t="s">
        <v>270</v>
      </c>
      <c r="F9" s="25" t="s">
        <v>271</v>
      </c>
      <c r="G9" s="30">
        <v>88.925</v>
      </c>
      <c r="H9" s="79">
        <v>2</v>
      </c>
      <c r="I9" s="30">
        <f t="shared" si="0"/>
        <v>90.925</v>
      </c>
      <c r="J9" s="30">
        <v>82.4716981132076</v>
      </c>
      <c r="K9" s="30">
        <v>2</v>
      </c>
      <c r="L9" s="30">
        <f t="shared" si="1"/>
        <v>84.4716981132076</v>
      </c>
      <c r="M9" s="30">
        <v>88.5</v>
      </c>
      <c r="N9" s="30">
        <v>0</v>
      </c>
      <c r="O9" s="30">
        <f t="shared" si="2"/>
        <v>88.5</v>
      </c>
      <c r="P9" s="30">
        <f t="shared" si="3"/>
        <v>85.8425235849057</v>
      </c>
      <c r="Q9" s="25">
        <v>5</v>
      </c>
      <c r="R9" s="25">
        <v>12</v>
      </c>
      <c r="S9" s="25" t="s">
        <v>143</v>
      </c>
      <c r="T9" s="25">
        <v>38</v>
      </c>
      <c r="U9" s="33" t="s">
        <v>53</v>
      </c>
      <c r="V9" s="33"/>
      <c r="W9" s="33"/>
      <c r="X9" s="3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 t="s">
        <v>45</v>
      </c>
      <c r="CJ9" s="4" t="s">
        <v>46</v>
      </c>
      <c r="CK9" s="4" t="s">
        <v>47</v>
      </c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</row>
    <row r="10" s="1" customFormat="1" customHeight="1" spans="1:255">
      <c r="A10" s="25" t="s">
        <v>29</v>
      </c>
      <c r="B10" s="25" t="s">
        <v>197</v>
      </c>
      <c r="C10" s="26">
        <v>2023</v>
      </c>
      <c r="D10" s="25" t="s">
        <v>261</v>
      </c>
      <c r="E10" s="78" t="s">
        <v>272</v>
      </c>
      <c r="F10" s="25" t="s">
        <v>273</v>
      </c>
      <c r="G10" s="30">
        <v>90.575</v>
      </c>
      <c r="H10" s="79">
        <v>0.5</v>
      </c>
      <c r="I10" s="30">
        <f t="shared" si="0"/>
        <v>91.075</v>
      </c>
      <c r="J10" s="30">
        <v>84.875</v>
      </c>
      <c r="K10" s="30">
        <v>0.8</v>
      </c>
      <c r="L10" s="30">
        <f t="shared" si="1"/>
        <v>85.675</v>
      </c>
      <c r="M10" s="30">
        <v>74.8</v>
      </c>
      <c r="N10" s="30">
        <v>0</v>
      </c>
      <c r="O10" s="30">
        <f t="shared" si="2"/>
        <v>74.8</v>
      </c>
      <c r="P10" s="30">
        <f t="shared" si="3"/>
        <v>85.3975</v>
      </c>
      <c r="Q10" s="25">
        <v>6</v>
      </c>
      <c r="R10" s="25">
        <v>5</v>
      </c>
      <c r="S10" s="25" t="s">
        <v>33</v>
      </c>
      <c r="T10" s="25">
        <v>38</v>
      </c>
      <c r="U10" s="33" t="s">
        <v>40</v>
      </c>
      <c r="V10" s="33"/>
      <c r="W10" s="33"/>
      <c r="X10" s="3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 t="s">
        <v>49</v>
      </c>
      <c r="CJ10" s="4" t="s">
        <v>50</v>
      </c>
      <c r="CK10" s="4" t="s">
        <v>51</v>
      </c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</row>
    <row r="11" s="1" customFormat="1" customHeight="1" spans="1:255">
      <c r="A11" s="25" t="s">
        <v>29</v>
      </c>
      <c r="B11" s="25" t="s">
        <v>197</v>
      </c>
      <c r="C11" s="26">
        <v>2023</v>
      </c>
      <c r="D11" s="25" t="s">
        <v>261</v>
      </c>
      <c r="E11" s="78" t="s">
        <v>274</v>
      </c>
      <c r="F11" s="25" t="s">
        <v>275</v>
      </c>
      <c r="G11" s="30">
        <v>91</v>
      </c>
      <c r="H11" s="79">
        <v>0.5</v>
      </c>
      <c r="I11" s="30">
        <f t="shared" si="0"/>
        <v>91.5</v>
      </c>
      <c r="J11" s="30">
        <v>83.75</v>
      </c>
      <c r="K11" s="30">
        <v>0.8</v>
      </c>
      <c r="L11" s="30">
        <f t="shared" si="1"/>
        <v>84.55</v>
      </c>
      <c r="M11" s="30">
        <v>74.7</v>
      </c>
      <c r="N11" s="30">
        <v>0</v>
      </c>
      <c r="O11" s="30">
        <f t="shared" si="2"/>
        <v>74.7</v>
      </c>
      <c r="P11" s="30">
        <f t="shared" si="3"/>
        <v>84.6075</v>
      </c>
      <c r="Q11" s="25">
        <v>7</v>
      </c>
      <c r="R11" s="25">
        <v>8</v>
      </c>
      <c r="S11" s="25" t="s">
        <v>33</v>
      </c>
      <c r="T11" s="25">
        <v>38</v>
      </c>
      <c r="U11" s="33" t="s">
        <v>58</v>
      </c>
      <c r="V11" s="33"/>
      <c r="W11" s="33"/>
      <c r="X11" s="3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 t="s">
        <v>53</v>
      </c>
      <c r="CJ11" s="4"/>
      <c r="CK11" s="4" t="s">
        <v>54</v>
      </c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  <c r="IU11" s="4"/>
    </row>
    <row r="12" s="1" customFormat="1" customHeight="1" spans="1:255">
      <c r="A12" s="25" t="s">
        <v>29</v>
      </c>
      <c r="B12" s="25" t="s">
        <v>197</v>
      </c>
      <c r="C12" s="26">
        <v>2023</v>
      </c>
      <c r="D12" s="25" t="s">
        <v>261</v>
      </c>
      <c r="E12" s="78" t="s">
        <v>276</v>
      </c>
      <c r="F12" s="25" t="s">
        <v>277</v>
      </c>
      <c r="G12" s="30">
        <v>90.65</v>
      </c>
      <c r="H12" s="79">
        <v>0</v>
      </c>
      <c r="I12" s="30">
        <f t="shared" si="0"/>
        <v>90.65</v>
      </c>
      <c r="J12" s="30">
        <v>83.66071429</v>
      </c>
      <c r="K12" s="30">
        <v>0.8</v>
      </c>
      <c r="L12" s="30">
        <f t="shared" si="1"/>
        <v>84.46071429</v>
      </c>
      <c r="M12" s="30">
        <v>75.75</v>
      </c>
      <c r="N12" s="30">
        <v>0</v>
      </c>
      <c r="O12" s="30">
        <f t="shared" si="2"/>
        <v>75.75</v>
      </c>
      <c r="P12" s="30">
        <f t="shared" si="3"/>
        <v>84.5180357175</v>
      </c>
      <c r="Q12" s="25">
        <v>8</v>
      </c>
      <c r="R12" s="25">
        <v>9</v>
      </c>
      <c r="S12" s="25" t="s">
        <v>33</v>
      </c>
      <c r="T12" s="25">
        <v>38</v>
      </c>
      <c r="U12" s="33" t="s">
        <v>58</v>
      </c>
      <c r="V12" s="33"/>
      <c r="W12" s="33"/>
      <c r="X12" s="3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  <c r="IU12" s="4"/>
    </row>
    <row r="13" s="1" customFormat="1" customHeight="1" spans="1:255">
      <c r="A13" s="25" t="s">
        <v>29</v>
      </c>
      <c r="B13" s="25" t="s">
        <v>197</v>
      </c>
      <c r="C13" s="26">
        <v>2023</v>
      </c>
      <c r="D13" s="25" t="s">
        <v>261</v>
      </c>
      <c r="E13" s="78" t="s">
        <v>278</v>
      </c>
      <c r="F13" s="25" t="s">
        <v>279</v>
      </c>
      <c r="G13" s="30">
        <v>91</v>
      </c>
      <c r="H13" s="79">
        <v>0.75</v>
      </c>
      <c r="I13" s="30">
        <f t="shared" si="0"/>
        <v>91.75</v>
      </c>
      <c r="J13" s="30">
        <v>82.57407407</v>
      </c>
      <c r="K13" s="30">
        <v>0</v>
      </c>
      <c r="L13" s="30">
        <f t="shared" si="1"/>
        <v>82.57407407</v>
      </c>
      <c r="M13" s="30">
        <v>86</v>
      </c>
      <c r="N13" s="30">
        <v>0</v>
      </c>
      <c r="O13" s="30">
        <f t="shared" si="2"/>
        <v>86</v>
      </c>
      <c r="P13" s="30">
        <f t="shared" si="3"/>
        <v>84.2930555525</v>
      </c>
      <c r="Q13" s="25">
        <v>9</v>
      </c>
      <c r="R13" s="25">
        <v>10</v>
      </c>
      <c r="S13" s="25" t="s">
        <v>33</v>
      </c>
      <c r="T13" s="25">
        <v>38</v>
      </c>
      <c r="U13" s="33" t="s">
        <v>58</v>
      </c>
      <c r="V13" s="33"/>
      <c r="W13" s="33"/>
      <c r="X13" s="3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  <c r="IU13" s="4"/>
    </row>
    <row r="14" s="1" customFormat="1" customHeight="1" spans="1:255">
      <c r="A14" s="25" t="s">
        <v>29</v>
      </c>
      <c r="B14" s="25" t="s">
        <v>197</v>
      </c>
      <c r="C14" s="26">
        <v>2023</v>
      </c>
      <c r="D14" s="25" t="s">
        <v>261</v>
      </c>
      <c r="E14" s="78" t="s">
        <v>280</v>
      </c>
      <c r="F14" s="25" t="s">
        <v>281</v>
      </c>
      <c r="G14" s="30">
        <v>90.975</v>
      </c>
      <c r="H14" s="79">
        <v>0.5</v>
      </c>
      <c r="I14" s="30">
        <f t="shared" si="0"/>
        <v>91.475</v>
      </c>
      <c r="J14" s="30">
        <v>83.82142857</v>
      </c>
      <c r="K14" s="30">
        <v>0</v>
      </c>
      <c r="L14" s="30">
        <f t="shared" si="1"/>
        <v>83.82142857</v>
      </c>
      <c r="M14" s="30">
        <v>71.3</v>
      </c>
      <c r="N14" s="30">
        <v>0</v>
      </c>
      <c r="O14" s="30">
        <f t="shared" si="2"/>
        <v>71.3</v>
      </c>
      <c r="P14" s="30">
        <f t="shared" si="3"/>
        <v>83.7173214275</v>
      </c>
      <c r="Q14" s="25">
        <v>10</v>
      </c>
      <c r="R14" s="25">
        <v>7</v>
      </c>
      <c r="S14" s="25" t="s">
        <v>33</v>
      </c>
      <c r="T14" s="25">
        <v>38</v>
      </c>
      <c r="U14" s="33" t="s">
        <v>58</v>
      </c>
      <c r="V14" s="33"/>
      <c r="W14" s="33"/>
      <c r="X14" s="3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 t="s">
        <v>59</v>
      </c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4"/>
    </row>
    <row r="15" s="1" customFormat="1" customHeight="1" spans="1:255">
      <c r="A15" s="25" t="s">
        <v>29</v>
      </c>
      <c r="B15" s="25" t="s">
        <v>197</v>
      </c>
      <c r="C15" s="26">
        <v>2023</v>
      </c>
      <c r="D15" s="25" t="s">
        <v>261</v>
      </c>
      <c r="E15" s="78" t="s">
        <v>282</v>
      </c>
      <c r="F15" s="25" t="s">
        <v>283</v>
      </c>
      <c r="G15" s="30">
        <v>90.975</v>
      </c>
      <c r="H15" s="79">
        <v>0.5</v>
      </c>
      <c r="I15" s="30">
        <f t="shared" si="0"/>
        <v>91.475</v>
      </c>
      <c r="J15" s="30">
        <v>84.57407407</v>
      </c>
      <c r="K15" s="30">
        <v>0</v>
      </c>
      <c r="L15" s="30">
        <f t="shared" si="1"/>
        <v>84.57407407</v>
      </c>
      <c r="M15" s="30">
        <v>62</v>
      </c>
      <c r="N15" s="30">
        <v>0</v>
      </c>
      <c r="O15" s="30">
        <f t="shared" si="2"/>
        <v>62</v>
      </c>
      <c r="P15" s="30">
        <f t="shared" si="3"/>
        <v>83.3518055525</v>
      </c>
      <c r="Q15" s="25">
        <v>11</v>
      </c>
      <c r="R15" s="25">
        <v>6</v>
      </c>
      <c r="S15" s="25" t="s">
        <v>33</v>
      </c>
      <c r="T15" s="25">
        <v>38</v>
      </c>
      <c r="U15" s="33" t="s">
        <v>58</v>
      </c>
      <c r="V15" s="33"/>
      <c r="W15" s="33"/>
      <c r="X15" s="3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 t="s">
        <v>61</v>
      </c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4"/>
    </row>
    <row r="16" s="1" customFormat="1" customHeight="1" spans="1:255">
      <c r="A16" s="25" t="s">
        <v>29</v>
      </c>
      <c r="B16" s="25" t="s">
        <v>197</v>
      </c>
      <c r="C16" s="26">
        <v>2023</v>
      </c>
      <c r="D16" s="25" t="s">
        <v>261</v>
      </c>
      <c r="E16" s="78" t="s">
        <v>284</v>
      </c>
      <c r="F16" s="25" t="s">
        <v>285</v>
      </c>
      <c r="G16" s="30">
        <v>88.45</v>
      </c>
      <c r="H16" s="79">
        <v>6.3</v>
      </c>
      <c r="I16" s="30">
        <f t="shared" si="0"/>
        <v>94.75</v>
      </c>
      <c r="J16" s="30">
        <v>77.5178571428571</v>
      </c>
      <c r="K16" s="30">
        <v>2</v>
      </c>
      <c r="L16" s="30">
        <f t="shared" si="1"/>
        <v>79.5178571428571</v>
      </c>
      <c r="M16" s="30">
        <v>77.8</v>
      </c>
      <c r="N16" s="30">
        <v>0</v>
      </c>
      <c r="O16" s="30">
        <f t="shared" si="2"/>
        <v>77.8</v>
      </c>
      <c r="P16" s="30">
        <f t="shared" si="3"/>
        <v>81.6308928571428</v>
      </c>
      <c r="Q16" s="25">
        <v>12</v>
      </c>
      <c r="R16" s="25">
        <v>26</v>
      </c>
      <c r="S16" s="25" t="s">
        <v>33</v>
      </c>
      <c r="T16" s="25">
        <v>38</v>
      </c>
      <c r="U16" s="33" t="s">
        <v>58</v>
      </c>
      <c r="V16" s="33"/>
      <c r="W16" s="33"/>
      <c r="X16" s="3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4"/>
    </row>
    <row r="17" s="1" customFormat="1" customHeight="1" spans="1:255">
      <c r="A17" s="25" t="s">
        <v>29</v>
      </c>
      <c r="B17" s="25" t="s">
        <v>197</v>
      </c>
      <c r="C17" s="26">
        <v>2023</v>
      </c>
      <c r="D17" s="25" t="s">
        <v>261</v>
      </c>
      <c r="E17" s="78" t="s">
        <v>286</v>
      </c>
      <c r="F17" s="25" t="s">
        <v>287</v>
      </c>
      <c r="G17" s="30">
        <v>88.65</v>
      </c>
      <c r="H17" s="79">
        <v>1</v>
      </c>
      <c r="I17" s="30">
        <f t="shared" si="0"/>
        <v>89.65</v>
      </c>
      <c r="J17" s="30">
        <v>80.09433962</v>
      </c>
      <c r="K17" s="30">
        <v>0.8</v>
      </c>
      <c r="L17" s="30">
        <f t="shared" si="1"/>
        <v>80.89433962</v>
      </c>
      <c r="M17" s="30">
        <v>74.5</v>
      </c>
      <c r="N17" s="30">
        <v>0</v>
      </c>
      <c r="O17" s="30">
        <f t="shared" si="2"/>
        <v>74.5</v>
      </c>
      <c r="P17" s="30">
        <f t="shared" si="3"/>
        <v>81.568254715</v>
      </c>
      <c r="Q17" s="25">
        <v>13</v>
      </c>
      <c r="R17" s="25">
        <v>14</v>
      </c>
      <c r="S17" s="25" t="s">
        <v>33</v>
      </c>
      <c r="T17" s="25">
        <v>38</v>
      </c>
      <c r="U17" s="33" t="s">
        <v>58</v>
      </c>
      <c r="V17" s="33"/>
      <c r="W17" s="33"/>
      <c r="X17" s="3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4"/>
    </row>
    <row r="18" s="1" customFormat="1" customHeight="1" spans="1:255">
      <c r="A18" s="25" t="s">
        <v>29</v>
      </c>
      <c r="B18" s="25" t="s">
        <v>197</v>
      </c>
      <c r="C18" s="26">
        <v>2023</v>
      </c>
      <c r="D18" s="25" t="s">
        <v>261</v>
      </c>
      <c r="E18" s="78" t="s">
        <v>288</v>
      </c>
      <c r="F18" s="25" t="s">
        <v>289</v>
      </c>
      <c r="G18" s="30">
        <v>91</v>
      </c>
      <c r="H18" s="79">
        <v>0.75</v>
      </c>
      <c r="I18" s="30">
        <f t="shared" si="0"/>
        <v>91.75</v>
      </c>
      <c r="J18" s="30">
        <v>82.55555556</v>
      </c>
      <c r="K18" s="30">
        <v>0</v>
      </c>
      <c r="L18" s="30">
        <f t="shared" si="1"/>
        <v>82.55555556</v>
      </c>
      <c r="M18" s="30">
        <v>57.8</v>
      </c>
      <c r="N18" s="30">
        <v>0</v>
      </c>
      <c r="O18" s="30">
        <f t="shared" si="2"/>
        <v>57.8</v>
      </c>
      <c r="P18" s="30">
        <f t="shared" si="3"/>
        <v>81.45916667</v>
      </c>
      <c r="Q18" s="25">
        <v>14</v>
      </c>
      <c r="R18" s="25">
        <v>11</v>
      </c>
      <c r="S18" s="25" t="s">
        <v>143</v>
      </c>
      <c r="T18" s="25">
        <v>38</v>
      </c>
      <c r="U18" s="33" t="s">
        <v>191</v>
      </c>
      <c r="V18" s="33"/>
      <c r="W18" s="33"/>
      <c r="X18" s="3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4"/>
    </row>
    <row r="19" s="1" customFormat="1" customHeight="1" spans="1:255">
      <c r="A19" s="25" t="s">
        <v>29</v>
      </c>
      <c r="B19" s="25" t="s">
        <v>197</v>
      </c>
      <c r="C19" s="26">
        <v>2023</v>
      </c>
      <c r="D19" s="25" t="s">
        <v>261</v>
      </c>
      <c r="E19" s="78" t="s">
        <v>290</v>
      </c>
      <c r="F19" s="25" t="s">
        <v>291</v>
      </c>
      <c r="G19" s="30">
        <v>88.95</v>
      </c>
      <c r="H19" s="79">
        <v>1</v>
      </c>
      <c r="I19" s="30">
        <f t="shared" si="0"/>
        <v>89.95</v>
      </c>
      <c r="J19" s="30">
        <v>80.125</v>
      </c>
      <c r="K19" s="30">
        <v>0.8</v>
      </c>
      <c r="L19" s="30">
        <f t="shared" si="1"/>
        <v>80.925</v>
      </c>
      <c r="M19" s="30">
        <v>71.6</v>
      </c>
      <c r="N19" s="30">
        <v>0</v>
      </c>
      <c r="O19" s="30">
        <f t="shared" si="2"/>
        <v>71.6</v>
      </c>
      <c r="P19" s="30">
        <f t="shared" si="3"/>
        <v>81.34625</v>
      </c>
      <c r="Q19" s="25">
        <v>15</v>
      </c>
      <c r="R19" s="25">
        <v>13</v>
      </c>
      <c r="S19" s="25" t="s">
        <v>143</v>
      </c>
      <c r="T19" s="25">
        <v>38</v>
      </c>
      <c r="U19" s="33" t="s">
        <v>53</v>
      </c>
      <c r="V19" s="33"/>
      <c r="W19" s="33"/>
      <c r="X19" s="3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4"/>
    </row>
    <row r="20" s="1" customFormat="1" customHeight="1" spans="1:255">
      <c r="A20" s="25" t="s">
        <v>29</v>
      </c>
      <c r="B20" s="25" t="s">
        <v>197</v>
      </c>
      <c r="C20" s="26">
        <v>2023</v>
      </c>
      <c r="D20" s="25" t="s">
        <v>261</v>
      </c>
      <c r="E20" s="78" t="s">
        <v>292</v>
      </c>
      <c r="F20" s="25" t="s">
        <v>293</v>
      </c>
      <c r="G20" s="30">
        <v>89.975</v>
      </c>
      <c r="H20" s="79">
        <v>0</v>
      </c>
      <c r="I20" s="30">
        <f t="shared" si="0"/>
        <v>89.975</v>
      </c>
      <c r="J20" s="30">
        <v>78.69642857</v>
      </c>
      <c r="K20" s="30">
        <v>0.8</v>
      </c>
      <c r="L20" s="30">
        <f t="shared" si="1"/>
        <v>79.49642857</v>
      </c>
      <c r="M20" s="30">
        <v>78.7</v>
      </c>
      <c r="N20" s="30">
        <v>0</v>
      </c>
      <c r="O20" s="30">
        <f t="shared" si="2"/>
        <v>78.7</v>
      </c>
      <c r="P20" s="30">
        <f t="shared" si="3"/>
        <v>80.9885714275</v>
      </c>
      <c r="Q20" s="25">
        <v>16</v>
      </c>
      <c r="R20" s="25">
        <v>20</v>
      </c>
      <c r="S20" s="25" t="s">
        <v>33</v>
      </c>
      <c r="T20" s="25">
        <v>38</v>
      </c>
      <c r="U20" s="33" t="s">
        <v>58</v>
      </c>
      <c r="V20" s="33"/>
      <c r="W20" s="33"/>
      <c r="X20" s="3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4"/>
    </row>
    <row r="21" s="1" customFormat="1" customHeight="1" spans="1:255">
      <c r="A21" s="25" t="s">
        <v>29</v>
      </c>
      <c r="B21" s="25" t="s">
        <v>197</v>
      </c>
      <c r="C21" s="26">
        <v>2023</v>
      </c>
      <c r="D21" s="25" t="s">
        <v>261</v>
      </c>
      <c r="E21" s="78" t="s">
        <v>294</v>
      </c>
      <c r="F21" s="25" t="s">
        <v>295</v>
      </c>
      <c r="G21" s="30">
        <v>88.9</v>
      </c>
      <c r="H21" s="79">
        <v>0</v>
      </c>
      <c r="I21" s="30">
        <f t="shared" si="0"/>
        <v>88.9</v>
      </c>
      <c r="J21" s="30">
        <v>78.62264151</v>
      </c>
      <c r="K21" s="30">
        <v>0.8</v>
      </c>
      <c r="L21" s="30">
        <f t="shared" si="1"/>
        <v>79.42264151</v>
      </c>
      <c r="M21" s="30">
        <v>78.9</v>
      </c>
      <c r="N21" s="30">
        <v>0</v>
      </c>
      <c r="O21" s="30">
        <f t="shared" si="2"/>
        <v>78.9</v>
      </c>
      <c r="P21" s="30">
        <f t="shared" si="3"/>
        <v>80.7919811325</v>
      </c>
      <c r="Q21" s="25">
        <v>17</v>
      </c>
      <c r="R21" s="25">
        <v>23</v>
      </c>
      <c r="S21" s="25" t="s">
        <v>33</v>
      </c>
      <c r="T21" s="25">
        <v>38</v>
      </c>
      <c r="U21" s="33" t="s">
        <v>58</v>
      </c>
      <c r="V21" s="33"/>
      <c r="W21" s="33"/>
      <c r="X21" s="3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4"/>
    </row>
    <row r="22" s="1" customFormat="1" customHeight="1" spans="1:255">
      <c r="A22" s="25" t="s">
        <v>29</v>
      </c>
      <c r="B22" s="25" t="s">
        <v>197</v>
      </c>
      <c r="C22" s="26">
        <v>2023</v>
      </c>
      <c r="D22" s="25" t="s">
        <v>261</v>
      </c>
      <c r="E22" s="78" t="s">
        <v>296</v>
      </c>
      <c r="F22" s="25" t="s">
        <v>297</v>
      </c>
      <c r="G22" s="30">
        <v>89.3</v>
      </c>
      <c r="H22" s="79">
        <v>0</v>
      </c>
      <c r="I22" s="30">
        <f t="shared" si="0"/>
        <v>89.3</v>
      </c>
      <c r="J22" s="30">
        <v>79.8035714285714</v>
      </c>
      <c r="K22" s="30">
        <v>0.8</v>
      </c>
      <c r="L22" s="30">
        <f t="shared" si="1"/>
        <v>80.6035714285714</v>
      </c>
      <c r="M22" s="30">
        <v>66.7</v>
      </c>
      <c r="N22" s="30">
        <v>0</v>
      </c>
      <c r="O22" s="30">
        <f t="shared" si="2"/>
        <v>66.7</v>
      </c>
      <c r="P22" s="30">
        <f t="shared" si="3"/>
        <v>80.5176785714285</v>
      </c>
      <c r="Q22" s="25">
        <v>18</v>
      </c>
      <c r="R22" s="25">
        <v>15</v>
      </c>
      <c r="S22" s="25" t="s">
        <v>33</v>
      </c>
      <c r="T22" s="25">
        <v>38</v>
      </c>
      <c r="U22" s="33"/>
      <c r="V22" s="33"/>
      <c r="W22" s="33"/>
      <c r="X22" s="3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4"/>
    </row>
    <row r="23" s="1" customFormat="1" customHeight="1" spans="1:255">
      <c r="A23" s="25" t="s">
        <v>29</v>
      </c>
      <c r="B23" s="25" t="s">
        <v>197</v>
      </c>
      <c r="C23" s="26">
        <v>2023</v>
      </c>
      <c r="D23" s="25" t="s">
        <v>261</v>
      </c>
      <c r="E23" s="78" t="s">
        <v>298</v>
      </c>
      <c r="F23" s="25" t="s">
        <v>299</v>
      </c>
      <c r="G23" s="30">
        <v>88.725</v>
      </c>
      <c r="H23" s="79">
        <v>0.5</v>
      </c>
      <c r="I23" s="30">
        <f t="shared" si="0"/>
        <v>89.225</v>
      </c>
      <c r="J23" s="30">
        <v>78.7592592592593</v>
      </c>
      <c r="K23" s="30">
        <v>0.8</v>
      </c>
      <c r="L23" s="30">
        <f t="shared" si="1"/>
        <v>79.5592592592593</v>
      </c>
      <c r="M23" s="30">
        <v>73</v>
      </c>
      <c r="N23" s="30">
        <v>0</v>
      </c>
      <c r="O23" s="30">
        <f t="shared" si="2"/>
        <v>73</v>
      </c>
      <c r="P23" s="30">
        <f t="shared" si="3"/>
        <v>80.3531944444445</v>
      </c>
      <c r="Q23" s="25">
        <v>19</v>
      </c>
      <c r="R23" s="25">
        <v>18</v>
      </c>
      <c r="S23" s="25" t="s">
        <v>143</v>
      </c>
      <c r="T23" s="25">
        <v>38</v>
      </c>
      <c r="U23" s="33"/>
      <c r="V23" s="33"/>
      <c r="W23" s="33"/>
      <c r="X23" s="3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  <c r="IU23" s="4"/>
    </row>
    <row r="24" s="1" customFormat="1" customHeight="1" spans="1:255">
      <c r="A24" s="25" t="s">
        <v>29</v>
      </c>
      <c r="B24" s="25" t="s">
        <v>197</v>
      </c>
      <c r="C24" s="26">
        <v>2023</v>
      </c>
      <c r="D24" s="25" t="s">
        <v>261</v>
      </c>
      <c r="E24" s="78" t="s">
        <v>300</v>
      </c>
      <c r="F24" s="25" t="s">
        <v>301</v>
      </c>
      <c r="G24" s="30">
        <v>88</v>
      </c>
      <c r="H24" s="79">
        <v>1.4</v>
      </c>
      <c r="I24" s="30">
        <f t="shared" si="0"/>
        <v>89.4</v>
      </c>
      <c r="J24" s="30">
        <v>79.64814815</v>
      </c>
      <c r="K24" s="30">
        <v>0.8</v>
      </c>
      <c r="L24" s="30">
        <f t="shared" si="1"/>
        <v>80.44814815</v>
      </c>
      <c r="M24" s="30">
        <v>57.65</v>
      </c>
      <c r="N24" s="30">
        <v>0</v>
      </c>
      <c r="O24" s="30">
        <f t="shared" si="2"/>
        <v>57.65</v>
      </c>
      <c r="P24" s="30">
        <f t="shared" si="3"/>
        <v>79.5111111125</v>
      </c>
      <c r="Q24" s="25">
        <v>20</v>
      </c>
      <c r="R24" s="25">
        <v>16</v>
      </c>
      <c r="S24" s="25" t="s">
        <v>143</v>
      </c>
      <c r="T24" s="25">
        <v>38</v>
      </c>
      <c r="U24" s="33"/>
      <c r="V24" s="33"/>
      <c r="W24" s="33"/>
      <c r="X24" s="3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4"/>
    </row>
    <row r="25" s="1" customFormat="1" customHeight="1" spans="1:255">
      <c r="A25" s="25" t="s">
        <v>29</v>
      </c>
      <c r="B25" s="25" t="s">
        <v>197</v>
      </c>
      <c r="C25" s="26">
        <v>2023</v>
      </c>
      <c r="D25" s="25" t="s">
        <v>261</v>
      </c>
      <c r="E25" s="78" t="s">
        <v>302</v>
      </c>
      <c r="F25" s="25" t="s">
        <v>303</v>
      </c>
      <c r="G25" s="30">
        <v>86.5</v>
      </c>
      <c r="H25" s="79">
        <v>0.5</v>
      </c>
      <c r="I25" s="30">
        <f t="shared" si="0"/>
        <v>87</v>
      </c>
      <c r="J25" s="30">
        <v>79.4339622641509</v>
      </c>
      <c r="K25" s="30">
        <v>0.8</v>
      </c>
      <c r="L25" s="30">
        <f t="shared" si="1"/>
        <v>80.2339622641509</v>
      </c>
      <c r="M25" s="30">
        <v>58.6</v>
      </c>
      <c r="N25" s="30">
        <v>0</v>
      </c>
      <c r="O25" s="30">
        <f t="shared" si="2"/>
        <v>58.6</v>
      </c>
      <c r="P25" s="30">
        <f t="shared" si="3"/>
        <v>79.0854716981132</v>
      </c>
      <c r="Q25" s="25">
        <v>21</v>
      </c>
      <c r="R25" s="25">
        <v>17</v>
      </c>
      <c r="S25" s="25" t="s">
        <v>143</v>
      </c>
      <c r="T25" s="25">
        <v>38</v>
      </c>
      <c r="U25" s="33"/>
      <c r="V25" s="33"/>
      <c r="W25" s="33"/>
      <c r="X25" s="3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4"/>
    </row>
    <row r="26" s="1" customFormat="1" customHeight="1" spans="1:255">
      <c r="A26" s="25" t="s">
        <v>29</v>
      </c>
      <c r="B26" s="25" t="s">
        <v>197</v>
      </c>
      <c r="C26" s="26">
        <v>2023</v>
      </c>
      <c r="D26" s="25" t="s">
        <v>261</v>
      </c>
      <c r="E26" s="78" t="s">
        <v>304</v>
      </c>
      <c r="F26" s="25" t="s">
        <v>305</v>
      </c>
      <c r="G26" s="30">
        <v>87.2132</v>
      </c>
      <c r="H26" s="79">
        <v>3.25</v>
      </c>
      <c r="I26" s="30">
        <f t="shared" si="0"/>
        <v>90.4632</v>
      </c>
      <c r="J26" s="30">
        <v>78.4642857142857</v>
      </c>
      <c r="K26" s="30">
        <v>0.8</v>
      </c>
      <c r="L26" s="30">
        <f t="shared" si="1"/>
        <v>79.2642857142857</v>
      </c>
      <c r="M26" s="30">
        <v>60</v>
      </c>
      <c r="N26" s="30">
        <v>0</v>
      </c>
      <c r="O26" s="30">
        <f t="shared" si="2"/>
        <v>60</v>
      </c>
      <c r="P26" s="30">
        <f t="shared" si="3"/>
        <v>79.0176942857143</v>
      </c>
      <c r="Q26" s="25">
        <v>22</v>
      </c>
      <c r="R26" s="25">
        <v>24</v>
      </c>
      <c r="S26" s="25" t="s">
        <v>33</v>
      </c>
      <c r="T26" s="25">
        <v>38</v>
      </c>
      <c r="U26" s="33"/>
      <c r="V26" s="33"/>
      <c r="W26" s="33"/>
      <c r="X26" s="3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4"/>
    </row>
    <row r="27" s="1" customFormat="1" customHeight="1" spans="1:255">
      <c r="A27" s="25" t="s">
        <v>29</v>
      </c>
      <c r="B27" s="25" t="s">
        <v>197</v>
      </c>
      <c r="C27" s="26">
        <v>2023</v>
      </c>
      <c r="D27" s="25" t="s">
        <v>261</v>
      </c>
      <c r="E27" s="78" t="s">
        <v>306</v>
      </c>
      <c r="F27" s="25" t="s">
        <v>307</v>
      </c>
      <c r="G27" s="30">
        <v>88.2132</v>
      </c>
      <c r="H27" s="79">
        <v>0</v>
      </c>
      <c r="I27" s="30">
        <f t="shared" si="0"/>
        <v>88.2132</v>
      </c>
      <c r="J27" s="30">
        <v>78.66666667</v>
      </c>
      <c r="K27" s="30">
        <v>0.8</v>
      </c>
      <c r="L27" s="30">
        <f t="shared" si="1"/>
        <v>79.46666667</v>
      </c>
      <c r="M27" s="30">
        <v>60</v>
      </c>
      <c r="N27" s="30">
        <v>0</v>
      </c>
      <c r="O27" s="30">
        <f t="shared" si="2"/>
        <v>60</v>
      </c>
      <c r="P27" s="30">
        <f t="shared" si="3"/>
        <v>78.8319800025</v>
      </c>
      <c r="Q27" s="25">
        <v>23</v>
      </c>
      <c r="R27" s="25">
        <v>21</v>
      </c>
      <c r="S27" s="25" t="s">
        <v>33</v>
      </c>
      <c r="T27" s="25">
        <v>38</v>
      </c>
      <c r="U27" s="33"/>
      <c r="V27" s="33"/>
      <c r="W27" s="33"/>
      <c r="X27" s="3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4"/>
    </row>
    <row r="28" s="1" customFormat="1" customHeight="1" spans="1:255">
      <c r="A28" s="25" t="s">
        <v>29</v>
      </c>
      <c r="B28" s="25" t="s">
        <v>197</v>
      </c>
      <c r="C28" s="26">
        <v>2023</v>
      </c>
      <c r="D28" s="25" t="s">
        <v>261</v>
      </c>
      <c r="E28" s="78" t="s">
        <v>308</v>
      </c>
      <c r="F28" s="25" t="s">
        <v>309</v>
      </c>
      <c r="G28" s="30">
        <v>90.875</v>
      </c>
      <c r="H28" s="79">
        <v>0</v>
      </c>
      <c r="I28" s="30">
        <f t="shared" si="0"/>
        <v>90.875</v>
      </c>
      <c r="J28" s="30">
        <v>78.66101695</v>
      </c>
      <c r="K28" s="30">
        <v>0.8</v>
      </c>
      <c r="L28" s="30">
        <f t="shared" si="1"/>
        <v>79.46101695</v>
      </c>
      <c r="M28" s="30">
        <v>53.7</v>
      </c>
      <c r="N28" s="30">
        <v>0</v>
      </c>
      <c r="O28" s="30">
        <f t="shared" si="2"/>
        <v>53.7</v>
      </c>
      <c r="P28" s="30">
        <f t="shared" si="3"/>
        <v>78.5970127125</v>
      </c>
      <c r="Q28" s="25">
        <v>24</v>
      </c>
      <c r="R28" s="25">
        <v>22</v>
      </c>
      <c r="S28" s="25" t="s">
        <v>143</v>
      </c>
      <c r="T28" s="25">
        <v>38</v>
      </c>
      <c r="U28" s="33"/>
      <c r="V28" s="33"/>
      <c r="W28" s="33"/>
      <c r="X28" s="3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4"/>
    </row>
    <row r="29" s="1" customFormat="1" customHeight="1" spans="1:255">
      <c r="A29" s="25" t="s">
        <v>29</v>
      </c>
      <c r="B29" s="25" t="s">
        <v>197</v>
      </c>
      <c r="C29" s="26">
        <v>2023</v>
      </c>
      <c r="D29" s="25" t="s">
        <v>261</v>
      </c>
      <c r="E29" s="78" t="s">
        <v>310</v>
      </c>
      <c r="F29" s="25" t="s">
        <v>311</v>
      </c>
      <c r="G29" s="30">
        <v>89.9</v>
      </c>
      <c r="H29" s="79">
        <v>0</v>
      </c>
      <c r="I29" s="30">
        <f t="shared" si="0"/>
        <v>89.9</v>
      </c>
      <c r="J29" s="30">
        <v>76.75438596</v>
      </c>
      <c r="K29" s="30">
        <v>0</v>
      </c>
      <c r="L29" s="30">
        <f t="shared" si="1"/>
        <v>76.75438596</v>
      </c>
      <c r="M29" s="30">
        <v>75.4</v>
      </c>
      <c r="N29" s="30">
        <v>0</v>
      </c>
      <c r="O29" s="30">
        <f t="shared" si="2"/>
        <v>75.4</v>
      </c>
      <c r="P29" s="30">
        <f t="shared" si="3"/>
        <v>78.59078947</v>
      </c>
      <c r="Q29" s="25">
        <v>25</v>
      </c>
      <c r="R29" s="25">
        <v>31</v>
      </c>
      <c r="S29" s="25" t="s">
        <v>33</v>
      </c>
      <c r="T29" s="25">
        <v>38</v>
      </c>
      <c r="U29" s="33"/>
      <c r="V29" s="33"/>
      <c r="W29" s="33"/>
      <c r="X29" s="3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4"/>
    </row>
    <row r="30" s="1" customFormat="1" customHeight="1" spans="1:255">
      <c r="A30" s="25" t="s">
        <v>29</v>
      </c>
      <c r="B30" s="25" t="s">
        <v>197</v>
      </c>
      <c r="C30" s="26">
        <v>2023</v>
      </c>
      <c r="D30" s="25" t="s">
        <v>261</v>
      </c>
      <c r="E30" s="78" t="s">
        <v>312</v>
      </c>
      <c r="F30" s="25" t="s">
        <v>313</v>
      </c>
      <c r="G30" s="30">
        <v>88.075</v>
      </c>
      <c r="H30" s="79">
        <v>0</v>
      </c>
      <c r="I30" s="30">
        <f t="shared" si="0"/>
        <v>88.075</v>
      </c>
      <c r="J30" s="30">
        <v>78.75</v>
      </c>
      <c r="K30" s="30">
        <v>0</v>
      </c>
      <c r="L30" s="30">
        <f t="shared" si="1"/>
        <v>78.75</v>
      </c>
      <c r="M30" s="30">
        <v>62.6</v>
      </c>
      <c r="N30" s="30">
        <v>0</v>
      </c>
      <c r="O30" s="30">
        <f t="shared" si="2"/>
        <v>62.6</v>
      </c>
      <c r="P30" s="30">
        <f t="shared" si="3"/>
        <v>78.53375</v>
      </c>
      <c r="Q30" s="25">
        <v>26</v>
      </c>
      <c r="R30" s="25">
        <v>19</v>
      </c>
      <c r="S30" s="25" t="s">
        <v>33</v>
      </c>
      <c r="T30" s="25">
        <v>38</v>
      </c>
      <c r="U30" s="33"/>
      <c r="V30" s="33"/>
      <c r="W30" s="33"/>
      <c r="X30" s="3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4"/>
    </row>
    <row r="31" s="1" customFormat="1" customHeight="1" spans="1:255">
      <c r="A31" s="25" t="s">
        <v>29</v>
      </c>
      <c r="B31" s="25" t="s">
        <v>197</v>
      </c>
      <c r="C31" s="26">
        <v>2023</v>
      </c>
      <c r="D31" s="25" t="s">
        <v>261</v>
      </c>
      <c r="E31" s="78" t="s">
        <v>314</v>
      </c>
      <c r="F31" s="25" t="s">
        <v>315</v>
      </c>
      <c r="G31" s="30">
        <v>88.25</v>
      </c>
      <c r="H31" s="79">
        <v>0</v>
      </c>
      <c r="I31" s="30">
        <f t="shared" si="0"/>
        <v>88.25</v>
      </c>
      <c r="J31" s="30">
        <v>77.0892857142857</v>
      </c>
      <c r="K31" s="30">
        <v>0.8</v>
      </c>
      <c r="L31" s="30">
        <f t="shared" si="1"/>
        <v>77.8892857142857</v>
      </c>
      <c r="M31" s="30">
        <v>67.6</v>
      </c>
      <c r="N31" s="30">
        <v>0</v>
      </c>
      <c r="O31" s="30">
        <f t="shared" si="2"/>
        <v>67.6</v>
      </c>
      <c r="P31" s="30">
        <f t="shared" si="3"/>
        <v>78.4144642857143</v>
      </c>
      <c r="Q31" s="25">
        <v>27</v>
      </c>
      <c r="R31" s="25">
        <v>29</v>
      </c>
      <c r="S31" s="25" t="s">
        <v>143</v>
      </c>
      <c r="T31" s="25">
        <v>38</v>
      </c>
      <c r="U31" s="33"/>
      <c r="V31" s="33"/>
      <c r="W31" s="33"/>
      <c r="X31" s="3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4"/>
    </row>
    <row r="32" s="1" customFormat="1" customHeight="1" spans="1:255">
      <c r="A32" s="25" t="s">
        <v>29</v>
      </c>
      <c r="B32" s="25" t="s">
        <v>197</v>
      </c>
      <c r="C32" s="26">
        <v>2023</v>
      </c>
      <c r="D32" s="25" t="s">
        <v>261</v>
      </c>
      <c r="E32" s="78" t="s">
        <v>316</v>
      </c>
      <c r="F32" s="25" t="s">
        <v>317</v>
      </c>
      <c r="G32" s="30">
        <v>85.175</v>
      </c>
      <c r="H32" s="79">
        <v>0</v>
      </c>
      <c r="I32" s="30">
        <f t="shared" si="0"/>
        <v>85.175</v>
      </c>
      <c r="J32" s="30">
        <v>77.2075471698113</v>
      </c>
      <c r="K32" s="30">
        <v>0.8</v>
      </c>
      <c r="L32" s="30">
        <f t="shared" si="1"/>
        <v>78.0075471698113</v>
      </c>
      <c r="M32" s="30">
        <v>66.6</v>
      </c>
      <c r="N32" s="30">
        <v>0</v>
      </c>
      <c r="O32" s="30">
        <f t="shared" si="2"/>
        <v>66.6</v>
      </c>
      <c r="P32" s="30">
        <f t="shared" si="3"/>
        <v>77.9419103773585</v>
      </c>
      <c r="Q32" s="25">
        <v>28</v>
      </c>
      <c r="R32" s="25">
        <v>28</v>
      </c>
      <c r="S32" s="25" t="s">
        <v>33</v>
      </c>
      <c r="T32" s="25">
        <v>38</v>
      </c>
      <c r="U32" s="33"/>
      <c r="V32" s="33"/>
      <c r="W32" s="33"/>
      <c r="X32" s="3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4"/>
    </row>
    <row r="33" s="1" customFormat="1" customHeight="1" spans="1:255">
      <c r="A33" s="25" t="s">
        <v>29</v>
      </c>
      <c r="B33" s="25" t="s">
        <v>197</v>
      </c>
      <c r="C33" s="26">
        <v>2023</v>
      </c>
      <c r="D33" s="25" t="s">
        <v>261</v>
      </c>
      <c r="E33" s="78" t="s">
        <v>318</v>
      </c>
      <c r="F33" s="25" t="s">
        <v>319</v>
      </c>
      <c r="G33" s="30">
        <v>87.85</v>
      </c>
      <c r="H33" s="79">
        <v>0</v>
      </c>
      <c r="I33" s="30">
        <f t="shared" si="0"/>
        <v>87.85</v>
      </c>
      <c r="J33" s="30">
        <v>77.375</v>
      </c>
      <c r="K33" s="30">
        <v>0.8</v>
      </c>
      <c r="L33" s="30">
        <f t="shared" si="1"/>
        <v>78.175</v>
      </c>
      <c r="M33" s="30">
        <v>59.9</v>
      </c>
      <c r="N33" s="30">
        <v>0</v>
      </c>
      <c r="O33" s="30">
        <f t="shared" si="2"/>
        <v>59.9</v>
      </c>
      <c r="P33" s="30">
        <f t="shared" si="3"/>
        <v>77.79875</v>
      </c>
      <c r="Q33" s="25">
        <v>29</v>
      </c>
      <c r="R33" s="25">
        <v>27</v>
      </c>
      <c r="S33" s="25" t="s">
        <v>143</v>
      </c>
      <c r="T33" s="25">
        <v>38</v>
      </c>
      <c r="U33" s="33"/>
      <c r="V33" s="33"/>
      <c r="W33" s="33"/>
      <c r="X33" s="3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4"/>
    </row>
    <row r="34" s="1" customFormat="1" customHeight="1" spans="1:255">
      <c r="A34" s="25" t="s">
        <v>29</v>
      </c>
      <c r="B34" s="25" t="s">
        <v>197</v>
      </c>
      <c r="C34" s="26">
        <v>2023</v>
      </c>
      <c r="D34" s="25" t="s">
        <v>261</v>
      </c>
      <c r="E34" s="78" t="s">
        <v>320</v>
      </c>
      <c r="F34" s="25" t="s">
        <v>321</v>
      </c>
      <c r="G34" s="30">
        <v>89.975</v>
      </c>
      <c r="H34" s="79">
        <v>0</v>
      </c>
      <c r="I34" s="30">
        <f t="shared" si="0"/>
        <v>89.975</v>
      </c>
      <c r="J34" s="30">
        <v>77.75</v>
      </c>
      <c r="K34" s="30">
        <v>0.8</v>
      </c>
      <c r="L34" s="30">
        <f t="shared" si="1"/>
        <v>78.55</v>
      </c>
      <c r="M34" s="30">
        <v>53.8</v>
      </c>
      <c r="N34" s="30">
        <v>0</v>
      </c>
      <c r="O34" s="30">
        <f t="shared" si="2"/>
        <v>53.8</v>
      </c>
      <c r="P34" s="30">
        <f t="shared" si="3"/>
        <v>77.78875</v>
      </c>
      <c r="Q34" s="25">
        <v>30</v>
      </c>
      <c r="R34" s="25">
        <v>25</v>
      </c>
      <c r="S34" s="25" t="s">
        <v>143</v>
      </c>
      <c r="T34" s="25">
        <v>38</v>
      </c>
      <c r="U34" s="33"/>
      <c r="V34" s="33"/>
      <c r="W34" s="33"/>
      <c r="X34" s="3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4"/>
    </row>
    <row r="35" s="1" customFormat="1" customHeight="1" spans="1:255">
      <c r="A35" s="25" t="s">
        <v>29</v>
      </c>
      <c r="B35" s="25" t="s">
        <v>197</v>
      </c>
      <c r="C35" s="26">
        <v>2023</v>
      </c>
      <c r="D35" s="25" t="s">
        <v>261</v>
      </c>
      <c r="E35" s="78" t="s">
        <v>322</v>
      </c>
      <c r="F35" s="25" t="s">
        <v>323</v>
      </c>
      <c r="G35" s="30">
        <v>87.25</v>
      </c>
      <c r="H35" s="79">
        <v>0</v>
      </c>
      <c r="I35" s="30">
        <f t="shared" si="0"/>
        <v>87.25</v>
      </c>
      <c r="J35" s="30">
        <v>77.0178571428571</v>
      </c>
      <c r="K35" s="30">
        <v>0</v>
      </c>
      <c r="L35" s="30">
        <f t="shared" si="1"/>
        <v>77.0178571428571</v>
      </c>
      <c r="M35" s="30">
        <v>66</v>
      </c>
      <c r="N35" s="30">
        <v>0</v>
      </c>
      <c r="O35" s="30">
        <f t="shared" si="2"/>
        <v>66</v>
      </c>
      <c r="P35" s="30">
        <f t="shared" si="3"/>
        <v>77.4508928571428</v>
      </c>
      <c r="Q35" s="25">
        <v>31</v>
      </c>
      <c r="R35" s="25">
        <v>30</v>
      </c>
      <c r="S35" s="25" t="s">
        <v>143</v>
      </c>
      <c r="T35" s="25">
        <v>38</v>
      </c>
      <c r="U35" s="33"/>
      <c r="V35" s="33"/>
      <c r="W35" s="33"/>
      <c r="X35" s="3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4"/>
    </row>
    <row r="36" s="1" customFormat="1" customHeight="1" spans="1:255">
      <c r="A36" s="25" t="s">
        <v>29</v>
      </c>
      <c r="B36" s="25" t="s">
        <v>197</v>
      </c>
      <c r="C36" s="26">
        <v>2023</v>
      </c>
      <c r="D36" s="25" t="s">
        <v>261</v>
      </c>
      <c r="E36" s="78" t="s">
        <v>324</v>
      </c>
      <c r="F36" s="25" t="s">
        <v>325</v>
      </c>
      <c r="G36" s="30">
        <v>86.55</v>
      </c>
      <c r="H36" s="79">
        <v>0</v>
      </c>
      <c r="I36" s="30">
        <f t="shared" si="0"/>
        <v>86.55</v>
      </c>
      <c r="J36" s="30">
        <v>76.7321428571429</v>
      </c>
      <c r="K36" s="30">
        <v>0</v>
      </c>
      <c r="L36" s="30">
        <f t="shared" si="1"/>
        <v>76.7321428571429</v>
      </c>
      <c r="M36" s="30">
        <v>56.5</v>
      </c>
      <c r="N36" s="30">
        <v>0</v>
      </c>
      <c r="O36" s="30">
        <f t="shared" si="2"/>
        <v>56.5</v>
      </c>
      <c r="P36" s="30">
        <f t="shared" si="3"/>
        <v>76.1816071428572</v>
      </c>
      <c r="Q36" s="25">
        <v>32</v>
      </c>
      <c r="R36" s="25">
        <v>32</v>
      </c>
      <c r="S36" s="25" t="s">
        <v>143</v>
      </c>
      <c r="T36" s="25">
        <v>38</v>
      </c>
      <c r="U36" s="33"/>
      <c r="V36" s="33"/>
      <c r="W36" s="33"/>
      <c r="X36" s="3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4"/>
    </row>
    <row r="37" s="1" customFormat="1" customHeight="1" spans="1:255">
      <c r="A37" s="25" t="s">
        <v>29</v>
      </c>
      <c r="B37" s="25" t="s">
        <v>197</v>
      </c>
      <c r="C37" s="26">
        <v>2023</v>
      </c>
      <c r="D37" s="25" t="s">
        <v>261</v>
      </c>
      <c r="E37" s="78" t="s">
        <v>326</v>
      </c>
      <c r="F37" s="25" t="s">
        <v>327</v>
      </c>
      <c r="G37" s="30">
        <v>86.95</v>
      </c>
      <c r="H37" s="79">
        <v>0</v>
      </c>
      <c r="I37" s="30">
        <f t="shared" si="0"/>
        <v>86.95</v>
      </c>
      <c r="J37" s="30">
        <v>74.135593220339</v>
      </c>
      <c r="K37" s="30">
        <v>2</v>
      </c>
      <c r="L37" s="30">
        <f t="shared" si="1"/>
        <v>76.135593220339</v>
      </c>
      <c r="M37" s="30">
        <v>52.9</v>
      </c>
      <c r="N37" s="30">
        <v>0</v>
      </c>
      <c r="O37" s="30">
        <f t="shared" si="2"/>
        <v>52.9</v>
      </c>
      <c r="P37" s="30">
        <f t="shared" si="3"/>
        <v>75.4341949152543</v>
      </c>
      <c r="Q37" s="25">
        <v>33</v>
      </c>
      <c r="R37" s="25">
        <v>34</v>
      </c>
      <c r="S37" s="25" t="s">
        <v>143</v>
      </c>
      <c r="T37" s="25">
        <v>38</v>
      </c>
      <c r="U37" s="33"/>
      <c r="V37" s="33"/>
      <c r="W37" s="33"/>
      <c r="X37" s="3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4"/>
    </row>
    <row r="38" s="1" customFormat="1" customHeight="1" spans="1:255">
      <c r="A38" s="25" t="s">
        <v>29</v>
      </c>
      <c r="B38" s="25" t="s">
        <v>197</v>
      </c>
      <c r="C38" s="26">
        <v>2023</v>
      </c>
      <c r="D38" s="25" t="s">
        <v>261</v>
      </c>
      <c r="E38" s="78" t="s">
        <v>328</v>
      </c>
      <c r="F38" s="25" t="s">
        <v>329</v>
      </c>
      <c r="G38" s="30">
        <v>84.05</v>
      </c>
      <c r="H38" s="79">
        <v>0</v>
      </c>
      <c r="I38" s="30">
        <f t="shared" si="0"/>
        <v>84.05</v>
      </c>
      <c r="J38" s="30">
        <v>73.9152542372881</v>
      </c>
      <c r="K38" s="30">
        <v>0</v>
      </c>
      <c r="L38" s="30">
        <f t="shared" si="1"/>
        <v>73.9152542372881</v>
      </c>
      <c r="M38" s="30">
        <v>70.2</v>
      </c>
      <c r="N38" s="30">
        <v>0</v>
      </c>
      <c r="O38" s="30">
        <f t="shared" si="2"/>
        <v>70.2</v>
      </c>
      <c r="P38" s="30">
        <f t="shared" si="3"/>
        <v>75.0639406779661</v>
      </c>
      <c r="Q38" s="25">
        <v>34</v>
      </c>
      <c r="R38" s="25">
        <v>35</v>
      </c>
      <c r="S38" s="25" t="s">
        <v>33</v>
      </c>
      <c r="T38" s="25">
        <v>38</v>
      </c>
      <c r="U38" s="33"/>
      <c r="V38" s="33"/>
      <c r="W38" s="33"/>
      <c r="X38" s="3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4"/>
    </row>
    <row r="39" s="1" customFormat="1" customHeight="1" spans="1:255">
      <c r="A39" s="25" t="s">
        <v>29</v>
      </c>
      <c r="B39" s="25" t="s">
        <v>197</v>
      </c>
      <c r="C39" s="26">
        <v>2023</v>
      </c>
      <c r="D39" s="25" t="s">
        <v>261</v>
      </c>
      <c r="E39" s="78" t="s">
        <v>330</v>
      </c>
      <c r="F39" s="25" t="s">
        <v>331</v>
      </c>
      <c r="G39" s="30">
        <v>84.075</v>
      </c>
      <c r="H39" s="79">
        <v>0</v>
      </c>
      <c r="I39" s="30">
        <f t="shared" si="0"/>
        <v>84.075</v>
      </c>
      <c r="J39" s="30">
        <v>74.7931034482759</v>
      </c>
      <c r="K39" s="30">
        <v>0</v>
      </c>
      <c r="L39" s="30">
        <f t="shared" si="1"/>
        <v>74.7931034482759</v>
      </c>
      <c r="M39" s="30">
        <v>63.3</v>
      </c>
      <c r="N39" s="30">
        <v>0</v>
      </c>
      <c r="O39" s="30">
        <f t="shared" si="2"/>
        <v>63.3</v>
      </c>
      <c r="P39" s="30">
        <f t="shared" si="3"/>
        <v>75.0360775862069</v>
      </c>
      <c r="Q39" s="25">
        <v>35</v>
      </c>
      <c r="R39" s="25">
        <v>33</v>
      </c>
      <c r="S39" s="25" t="s">
        <v>33</v>
      </c>
      <c r="T39" s="25">
        <v>38</v>
      </c>
      <c r="U39" s="33"/>
      <c r="V39" s="33"/>
      <c r="W39" s="33"/>
      <c r="X39" s="3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  <c r="DS39" s="4"/>
      <c r="DT39" s="4"/>
      <c r="DU39" s="4"/>
      <c r="DV39" s="4"/>
      <c r="DW39" s="4"/>
      <c r="DX39" s="4"/>
      <c r="DY39" s="4"/>
      <c r="DZ39" s="4"/>
      <c r="EA39" s="4"/>
      <c r="EB39" s="4"/>
      <c r="EC39" s="4"/>
      <c r="ED39" s="4"/>
      <c r="EE39" s="4"/>
      <c r="EF39" s="4"/>
      <c r="EG39" s="4"/>
      <c r="EH39" s="4"/>
      <c r="EI39" s="4"/>
      <c r="EJ39" s="4"/>
      <c r="EK39" s="4"/>
      <c r="EL39" s="4"/>
      <c r="EM39" s="4"/>
      <c r="EN39" s="4"/>
      <c r="EO39" s="4"/>
      <c r="EP39" s="4"/>
      <c r="EQ39" s="4"/>
      <c r="ER39" s="4"/>
      <c r="ES39" s="4"/>
      <c r="ET39" s="4"/>
      <c r="EU39" s="4"/>
      <c r="EV39" s="4"/>
      <c r="EW39" s="4"/>
      <c r="EX39" s="4"/>
      <c r="EY39" s="4"/>
      <c r="EZ39" s="4"/>
      <c r="FA39" s="4"/>
      <c r="FB39" s="4"/>
      <c r="FC39" s="4"/>
      <c r="FD39" s="4"/>
      <c r="FE39" s="4"/>
      <c r="FF39" s="4"/>
      <c r="FG39" s="4"/>
      <c r="FH39" s="4"/>
      <c r="FI39" s="4"/>
      <c r="FJ39" s="4"/>
      <c r="FK39" s="4"/>
      <c r="FL39" s="4"/>
      <c r="FM39" s="4"/>
      <c r="FN39" s="4"/>
      <c r="FO39" s="4"/>
      <c r="FP39" s="4"/>
      <c r="FQ39" s="4"/>
      <c r="FR39" s="4"/>
      <c r="FS39" s="4"/>
      <c r="FT39" s="4"/>
      <c r="FU39" s="4"/>
      <c r="FV39" s="4"/>
      <c r="FW39" s="4"/>
      <c r="FX39" s="4"/>
      <c r="FY39" s="4"/>
      <c r="FZ39" s="4"/>
      <c r="GA39" s="4"/>
      <c r="GB39" s="4"/>
      <c r="GC39" s="4"/>
      <c r="GD39" s="4"/>
      <c r="GE39" s="4"/>
      <c r="GF39" s="4"/>
      <c r="GG39" s="4"/>
      <c r="GH39" s="4"/>
      <c r="GI39" s="4"/>
      <c r="GJ39" s="4"/>
      <c r="GK39" s="4"/>
      <c r="GL39" s="4"/>
      <c r="GM39" s="4"/>
      <c r="GN39" s="4"/>
      <c r="GO39" s="4"/>
      <c r="GP39" s="4"/>
      <c r="GQ39" s="4"/>
      <c r="GR39" s="4"/>
      <c r="GS39" s="4"/>
      <c r="GT39" s="4"/>
      <c r="GU39" s="4"/>
      <c r="GV39" s="4"/>
      <c r="GW39" s="4"/>
      <c r="GX39" s="4"/>
      <c r="GY39" s="4"/>
      <c r="GZ39" s="4"/>
      <c r="HA39" s="4"/>
      <c r="HB39" s="4"/>
      <c r="HC39" s="4"/>
      <c r="HD39" s="4"/>
      <c r="HE39" s="4"/>
      <c r="HF39" s="4"/>
      <c r="HG39" s="4"/>
      <c r="HH39" s="4"/>
      <c r="HI39" s="4"/>
      <c r="HJ39" s="4"/>
      <c r="HK39" s="4"/>
      <c r="HL39" s="4"/>
      <c r="HM39" s="4"/>
      <c r="HN39" s="4"/>
      <c r="HO39" s="4"/>
      <c r="HP39" s="4"/>
      <c r="HQ39" s="4"/>
      <c r="HR39" s="4"/>
      <c r="HS39" s="4"/>
      <c r="HT39" s="4"/>
      <c r="HU39" s="4"/>
      <c r="HV39" s="4"/>
      <c r="HW39" s="4"/>
      <c r="HX39" s="4"/>
      <c r="HY39" s="4"/>
      <c r="HZ39" s="4"/>
      <c r="IA39" s="4"/>
      <c r="IB39" s="4"/>
      <c r="IC39" s="4"/>
      <c r="ID39" s="4"/>
      <c r="IE39" s="4"/>
      <c r="IF39" s="4"/>
      <c r="IG39" s="4"/>
      <c r="IH39" s="4"/>
      <c r="II39" s="4"/>
      <c r="IJ39" s="4"/>
      <c r="IK39" s="4"/>
      <c r="IL39" s="4"/>
      <c r="IM39" s="4"/>
      <c r="IN39" s="4"/>
      <c r="IO39" s="4"/>
      <c r="IP39" s="4"/>
      <c r="IQ39" s="4"/>
      <c r="IR39" s="4"/>
      <c r="IS39" s="4"/>
      <c r="IT39" s="4"/>
      <c r="IU39" s="4"/>
    </row>
    <row r="40" s="1" customFormat="1" customHeight="1" spans="1:255">
      <c r="A40" s="25" t="s">
        <v>29</v>
      </c>
      <c r="B40" s="25" t="s">
        <v>197</v>
      </c>
      <c r="C40" s="26">
        <v>2023</v>
      </c>
      <c r="D40" s="25" t="s">
        <v>261</v>
      </c>
      <c r="E40" s="78" t="s">
        <v>332</v>
      </c>
      <c r="F40" s="25" t="s">
        <v>333</v>
      </c>
      <c r="G40" s="30">
        <v>85.45</v>
      </c>
      <c r="H40" s="79">
        <v>0</v>
      </c>
      <c r="I40" s="30">
        <f t="shared" si="0"/>
        <v>85.45</v>
      </c>
      <c r="J40" s="30">
        <v>72.3174603174603</v>
      </c>
      <c r="K40" s="30">
        <v>0</v>
      </c>
      <c r="L40" s="30">
        <f t="shared" si="1"/>
        <v>72.3174603174603</v>
      </c>
      <c r="M40" s="30">
        <v>69.3</v>
      </c>
      <c r="N40" s="30">
        <v>0</v>
      </c>
      <c r="O40" s="30">
        <f t="shared" si="2"/>
        <v>69.3</v>
      </c>
      <c r="P40" s="30">
        <f t="shared" si="3"/>
        <v>73.9855952380952</v>
      </c>
      <c r="Q40" s="25">
        <v>36</v>
      </c>
      <c r="R40" s="25">
        <v>36</v>
      </c>
      <c r="S40" s="25" t="s">
        <v>143</v>
      </c>
      <c r="T40" s="25">
        <v>38</v>
      </c>
      <c r="U40" s="33"/>
      <c r="V40" s="33"/>
      <c r="W40" s="33"/>
      <c r="X40" s="3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4"/>
      <c r="DA40" s="4"/>
      <c r="DB40" s="4"/>
      <c r="DC40" s="4"/>
      <c r="DD40" s="4"/>
      <c r="DE40" s="4"/>
      <c r="DF40" s="4"/>
      <c r="DG40" s="4"/>
      <c r="DH40" s="4"/>
      <c r="DI40" s="4"/>
      <c r="DJ40" s="4"/>
      <c r="DK40" s="4"/>
      <c r="DL40" s="4"/>
      <c r="DM40" s="4"/>
      <c r="DN40" s="4"/>
      <c r="DO40" s="4"/>
      <c r="DP40" s="4"/>
      <c r="DQ40" s="4"/>
      <c r="DR40" s="4"/>
      <c r="DS40" s="4"/>
      <c r="DT40" s="4"/>
      <c r="DU40" s="4"/>
      <c r="DV40" s="4"/>
      <c r="DW40" s="4"/>
      <c r="DX40" s="4"/>
      <c r="DY40" s="4"/>
      <c r="DZ40" s="4"/>
      <c r="EA40" s="4"/>
      <c r="EB40" s="4"/>
      <c r="EC40" s="4"/>
      <c r="ED40" s="4"/>
      <c r="EE40" s="4"/>
      <c r="EF40" s="4"/>
      <c r="EG40" s="4"/>
      <c r="EH40" s="4"/>
      <c r="EI40" s="4"/>
      <c r="EJ40" s="4"/>
      <c r="EK40" s="4"/>
      <c r="EL40" s="4"/>
      <c r="EM40" s="4"/>
      <c r="EN40" s="4"/>
      <c r="EO40" s="4"/>
      <c r="EP40" s="4"/>
      <c r="EQ40" s="4"/>
      <c r="ER40" s="4"/>
      <c r="ES40" s="4"/>
      <c r="ET40" s="4"/>
      <c r="EU40" s="4"/>
      <c r="EV40" s="4"/>
      <c r="EW40" s="4"/>
      <c r="EX40" s="4"/>
      <c r="EY40" s="4"/>
      <c r="EZ40" s="4"/>
      <c r="FA40" s="4"/>
      <c r="FB40" s="4"/>
      <c r="FC40" s="4"/>
      <c r="FD40" s="4"/>
      <c r="FE40" s="4"/>
      <c r="FF40" s="4"/>
      <c r="FG40" s="4"/>
      <c r="FH40" s="4"/>
      <c r="FI40" s="4"/>
      <c r="FJ40" s="4"/>
      <c r="FK40" s="4"/>
      <c r="FL40" s="4"/>
      <c r="FM40" s="4"/>
      <c r="FN40" s="4"/>
      <c r="FO40" s="4"/>
      <c r="FP40" s="4"/>
      <c r="FQ40" s="4"/>
      <c r="FR40" s="4"/>
      <c r="FS40" s="4"/>
      <c r="FT40" s="4"/>
      <c r="FU40" s="4"/>
      <c r="FV40" s="4"/>
      <c r="FW40" s="4"/>
      <c r="FX40" s="4"/>
      <c r="FY40" s="4"/>
      <c r="FZ40" s="4"/>
      <c r="GA40" s="4"/>
      <c r="GB40" s="4"/>
      <c r="GC40" s="4"/>
      <c r="GD40" s="4"/>
      <c r="GE40" s="4"/>
      <c r="GF40" s="4"/>
      <c r="GG40" s="4"/>
      <c r="GH40" s="4"/>
      <c r="GI40" s="4"/>
      <c r="GJ40" s="4"/>
      <c r="GK40" s="4"/>
      <c r="GL40" s="4"/>
      <c r="GM40" s="4"/>
      <c r="GN40" s="4"/>
      <c r="GO40" s="4"/>
      <c r="GP40" s="4"/>
      <c r="GQ40" s="4"/>
      <c r="GR40" s="4"/>
      <c r="GS40" s="4"/>
      <c r="GT40" s="4"/>
      <c r="GU40" s="4"/>
      <c r="GV40" s="4"/>
      <c r="GW40" s="4"/>
      <c r="GX40" s="4"/>
      <c r="GY40" s="4"/>
      <c r="GZ40" s="4"/>
      <c r="HA40" s="4"/>
      <c r="HB40" s="4"/>
      <c r="HC40" s="4"/>
      <c r="HD40" s="4"/>
      <c r="HE40" s="4"/>
      <c r="HF40" s="4"/>
      <c r="HG40" s="4"/>
      <c r="HH40" s="4"/>
      <c r="HI40" s="4"/>
      <c r="HJ40" s="4"/>
      <c r="HK40" s="4"/>
      <c r="HL40" s="4"/>
      <c r="HM40" s="4"/>
      <c r="HN40" s="4"/>
      <c r="HO40" s="4"/>
      <c r="HP40" s="4"/>
      <c r="HQ40" s="4"/>
      <c r="HR40" s="4"/>
      <c r="HS40" s="4"/>
      <c r="HT40" s="4"/>
      <c r="HU40" s="4"/>
      <c r="HV40" s="4"/>
      <c r="HW40" s="4"/>
      <c r="HX40" s="4"/>
      <c r="HY40" s="4"/>
      <c r="HZ40" s="4"/>
      <c r="IA40" s="4"/>
      <c r="IB40" s="4"/>
      <c r="IC40" s="4"/>
      <c r="ID40" s="4"/>
      <c r="IE40" s="4"/>
      <c r="IF40" s="4"/>
      <c r="IG40" s="4"/>
      <c r="IH40" s="4"/>
      <c r="II40" s="4"/>
      <c r="IJ40" s="4"/>
      <c r="IK40" s="4"/>
      <c r="IL40" s="4"/>
      <c r="IM40" s="4"/>
      <c r="IN40" s="4"/>
      <c r="IO40" s="4"/>
      <c r="IP40" s="4"/>
      <c r="IQ40" s="4"/>
      <c r="IR40" s="4"/>
      <c r="IS40" s="4"/>
      <c r="IT40" s="4"/>
      <c r="IU40" s="4"/>
    </row>
    <row r="41" s="1" customFormat="1" customHeight="1" spans="1:255">
      <c r="A41" s="25" t="s">
        <v>29</v>
      </c>
      <c r="B41" s="25" t="s">
        <v>197</v>
      </c>
      <c r="C41" s="26">
        <v>2023</v>
      </c>
      <c r="D41" s="25" t="s">
        <v>261</v>
      </c>
      <c r="E41" s="78" t="s">
        <v>334</v>
      </c>
      <c r="F41" s="25" t="s">
        <v>335</v>
      </c>
      <c r="G41" s="30">
        <v>84.8</v>
      </c>
      <c r="H41" s="79">
        <v>0</v>
      </c>
      <c r="I41" s="30">
        <f t="shared" si="0"/>
        <v>84.8</v>
      </c>
      <c r="J41" s="30">
        <v>72.1230769230769</v>
      </c>
      <c r="K41" s="30">
        <v>0.8</v>
      </c>
      <c r="L41" s="30">
        <f t="shared" si="1"/>
        <v>72.9230769230769</v>
      </c>
      <c r="M41" s="30">
        <v>58.1</v>
      </c>
      <c r="N41" s="30">
        <v>0</v>
      </c>
      <c r="O41" s="30">
        <f t="shared" si="2"/>
        <v>58.1</v>
      </c>
      <c r="P41" s="30">
        <f t="shared" si="3"/>
        <v>73.2223076923077</v>
      </c>
      <c r="Q41" s="25">
        <v>37</v>
      </c>
      <c r="R41" s="25">
        <v>37</v>
      </c>
      <c r="S41" s="25" t="s">
        <v>143</v>
      </c>
      <c r="T41" s="25">
        <v>38</v>
      </c>
      <c r="U41" s="33"/>
      <c r="V41" s="33"/>
      <c r="W41" s="33"/>
      <c r="X41" s="3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4"/>
      <c r="CO41" s="4"/>
      <c r="CP41" s="4"/>
      <c r="CQ41" s="4"/>
      <c r="CR41" s="4"/>
      <c r="CS41" s="4"/>
      <c r="CT41" s="4"/>
      <c r="CU41" s="4"/>
      <c r="CV41" s="4"/>
      <c r="CW41" s="4"/>
      <c r="CX41" s="4"/>
      <c r="CY41" s="4"/>
      <c r="CZ41" s="4"/>
      <c r="DA41" s="4"/>
      <c r="DB41" s="4"/>
      <c r="DC41" s="4"/>
      <c r="DD41" s="4"/>
      <c r="DE41" s="4"/>
      <c r="DF41" s="4"/>
      <c r="DG41" s="4"/>
      <c r="DH41" s="4"/>
      <c r="DI41" s="4"/>
      <c r="DJ41" s="4"/>
      <c r="DK41" s="4"/>
      <c r="DL41" s="4"/>
      <c r="DM41" s="4"/>
      <c r="DN41" s="4"/>
      <c r="DO41" s="4"/>
      <c r="DP41" s="4"/>
      <c r="DQ41" s="4"/>
      <c r="DR41" s="4"/>
      <c r="DS41" s="4"/>
      <c r="DT41" s="4"/>
      <c r="DU41" s="4"/>
      <c r="DV41" s="4"/>
      <c r="DW41" s="4"/>
      <c r="DX41" s="4"/>
      <c r="DY41" s="4"/>
      <c r="DZ41" s="4"/>
      <c r="EA41" s="4"/>
      <c r="EB41" s="4"/>
      <c r="EC41" s="4"/>
      <c r="ED41" s="4"/>
      <c r="EE41" s="4"/>
      <c r="EF41" s="4"/>
      <c r="EG41" s="4"/>
      <c r="EH41" s="4"/>
      <c r="EI41" s="4"/>
      <c r="EJ41" s="4"/>
      <c r="EK41" s="4"/>
      <c r="EL41" s="4"/>
      <c r="EM41" s="4"/>
      <c r="EN41" s="4"/>
      <c r="EO41" s="4"/>
      <c r="EP41" s="4"/>
      <c r="EQ41" s="4"/>
      <c r="ER41" s="4"/>
      <c r="ES41" s="4"/>
      <c r="ET41" s="4"/>
      <c r="EU41" s="4"/>
      <c r="EV41" s="4"/>
      <c r="EW41" s="4"/>
      <c r="EX41" s="4"/>
      <c r="EY41" s="4"/>
      <c r="EZ41" s="4"/>
      <c r="FA41" s="4"/>
      <c r="FB41" s="4"/>
      <c r="FC41" s="4"/>
      <c r="FD41" s="4"/>
      <c r="FE41" s="4"/>
      <c r="FF41" s="4"/>
      <c r="FG41" s="4"/>
      <c r="FH41" s="4"/>
      <c r="FI41" s="4"/>
      <c r="FJ41" s="4"/>
      <c r="FK41" s="4"/>
      <c r="FL41" s="4"/>
      <c r="FM41" s="4"/>
      <c r="FN41" s="4"/>
      <c r="FO41" s="4"/>
      <c r="FP41" s="4"/>
      <c r="FQ41" s="4"/>
      <c r="FR41" s="4"/>
      <c r="FS41" s="4"/>
      <c r="FT41" s="4"/>
      <c r="FU41" s="4"/>
      <c r="FV41" s="4"/>
      <c r="FW41" s="4"/>
      <c r="FX41" s="4"/>
      <c r="FY41" s="4"/>
      <c r="FZ41" s="4"/>
      <c r="GA41" s="4"/>
      <c r="GB41" s="4"/>
      <c r="GC41" s="4"/>
      <c r="GD41" s="4"/>
      <c r="GE41" s="4"/>
      <c r="GF41" s="4"/>
      <c r="GG41" s="4"/>
      <c r="GH41" s="4"/>
      <c r="GI41" s="4"/>
      <c r="GJ41" s="4"/>
      <c r="GK41" s="4"/>
      <c r="GL41" s="4"/>
      <c r="GM41" s="4"/>
      <c r="GN41" s="4"/>
      <c r="GO41" s="4"/>
      <c r="GP41" s="4"/>
      <c r="GQ41" s="4"/>
      <c r="GR41" s="4"/>
      <c r="GS41" s="4"/>
      <c r="GT41" s="4"/>
      <c r="GU41" s="4"/>
      <c r="GV41" s="4"/>
      <c r="GW41" s="4"/>
      <c r="GX41" s="4"/>
      <c r="GY41" s="4"/>
      <c r="GZ41" s="4"/>
      <c r="HA41" s="4"/>
      <c r="HB41" s="4"/>
      <c r="HC41" s="4"/>
      <c r="HD41" s="4"/>
      <c r="HE41" s="4"/>
      <c r="HF41" s="4"/>
      <c r="HG41" s="4"/>
      <c r="HH41" s="4"/>
      <c r="HI41" s="4"/>
      <c r="HJ41" s="4"/>
      <c r="HK41" s="4"/>
      <c r="HL41" s="4"/>
      <c r="HM41" s="4"/>
      <c r="HN41" s="4"/>
      <c r="HO41" s="4"/>
      <c r="HP41" s="4"/>
      <c r="HQ41" s="4"/>
      <c r="HR41" s="4"/>
      <c r="HS41" s="4"/>
      <c r="HT41" s="4"/>
      <c r="HU41" s="4"/>
      <c r="HV41" s="4"/>
      <c r="HW41" s="4"/>
      <c r="HX41" s="4"/>
      <c r="HY41" s="4"/>
      <c r="HZ41" s="4"/>
      <c r="IA41" s="4"/>
      <c r="IB41" s="4"/>
      <c r="IC41" s="4"/>
      <c r="ID41" s="4"/>
      <c r="IE41" s="4"/>
      <c r="IF41" s="4"/>
      <c r="IG41" s="4"/>
      <c r="IH41" s="4"/>
      <c r="II41" s="4"/>
      <c r="IJ41" s="4"/>
      <c r="IK41" s="4"/>
      <c r="IL41" s="4"/>
      <c r="IM41" s="4"/>
      <c r="IN41" s="4"/>
      <c r="IO41" s="4"/>
      <c r="IP41" s="4"/>
      <c r="IQ41" s="4"/>
      <c r="IR41" s="4"/>
      <c r="IS41" s="4"/>
      <c r="IT41" s="4"/>
      <c r="IU41" s="4"/>
    </row>
    <row r="42" s="1" customFormat="1" customHeight="1" spans="1:255">
      <c r="A42" s="48" t="s">
        <v>29</v>
      </c>
      <c r="B42" s="48" t="s">
        <v>197</v>
      </c>
      <c r="C42" s="49">
        <v>2023</v>
      </c>
      <c r="D42" s="48" t="s">
        <v>261</v>
      </c>
      <c r="E42" s="80" t="s">
        <v>336</v>
      </c>
      <c r="F42" s="48" t="s">
        <v>337</v>
      </c>
      <c r="G42" s="81">
        <v>83.125</v>
      </c>
      <c r="H42" s="82">
        <v>0</v>
      </c>
      <c r="I42" s="30">
        <f t="shared" si="0"/>
        <v>83.125</v>
      </c>
      <c r="J42" s="81">
        <v>67.2033898305085</v>
      </c>
      <c r="K42" s="81">
        <v>0.8</v>
      </c>
      <c r="L42" s="30">
        <f t="shared" si="1"/>
        <v>68.0033898305085</v>
      </c>
      <c r="M42" s="81">
        <v>69.3</v>
      </c>
      <c r="N42" s="30">
        <v>0</v>
      </c>
      <c r="O42" s="30">
        <f t="shared" si="2"/>
        <v>69.3</v>
      </c>
      <c r="P42" s="30">
        <f t="shared" si="3"/>
        <v>70.4012923728814</v>
      </c>
      <c r="Q42" s="25">
        <v>38</v>
      </c>
      <c r="R42" s="25">
        <v>38</v>
      </c>
      <c r="S42" s="25" t="s">
        <v>143</v>
      </c>
      <c r="T42" s="25">
        <v>38</v>
      </c>
      <c r="U42" s="33"/>
      <c r="V42" s="33"/>
      <c r="W42" s="33"/>
      <c r="X42" s="3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4"/>
      <c r="CO42" s="4"/>
      <c r="CP42" s="4"/>
      <c r="CQ42" s="4"/>
      <c r="CR42" s="4"/>
      <c r="CS42" s="4"/>
      <c r="CT42" s="4"/>
      <c r="CU42" s="4"/>
      <c r="CV42" s="4"/>
      <c r="CW42" s="4"/>
      <c r="CX42" s="4"/>
      <c r="CY42" s="4"/>
      <c r="CZ42" s="4"/>
      <c r="DA42" s="4"/>
      <c r="DB42" s="4"/>
      <c r="DC42" s="4"/>
      <c r="DD42" s="4"/>
      <c r="DE42" s="4"/>
      <c r="DF42" s="4"/>
      <c r="DG42" s="4"/>
      <c r="DH42" s="4"/>
      <c r="DI42" s="4"/>
      <c r="DJ42" s="4"/>
      <c r="DK42" s="4"/>
      <c r="DL42" s="4"/>
      <c r="DM42" s="4"/>
      <c r="DN42" s="4"/>
      <c r="DO42" s="4"/>
      <c r="DP42" s="4"/>
      <c r="DQ42" s="4"/>
      <c r="DR42" s="4"/>
      <c r="DS42" s="4"/>
      <c r="DT42" s="4"/>
      <c r="DU42" s="4"/>
      <c r="DV42" s="4"/>
      <c r="DW42" s="4"/>
      <c r="DX42" s="4"/>
      <c r="DY42" s="4"/>
      <c r="DZ42" s="4"/>
      <c r="EA42" s="4"/>
      <c r="EB42" s="4"/>
      <c r="EC42" s="4"/>
      <c r="ED42" s="4"/>
      <c r="EE42" s="4"/>
      <c r="EF42" s="4"/>
      <c r="EG42" s="4"/>
      <c r="EH42" s="4"/>
      <c r="EI42" s="4"/>
      <c r="EJ42" s="4"/>
      <c r="EK42" s="4"/>
      <c r="EL42" s="4"/>
      <c r="EM42" s="4"/>
      <c r="EN42" s="4"/>
      <c r="EO42" s="4"/>
      <c r="EP42" s="4"/>
      <c r="EQ42" s="4"/>
      <c r="ER42" s="4"/>
      <c r="ES42" s="4"/>
      <c r="ET42" s="4"/>
      <c r="EU42" s="4"/>
      <c r="EV42" s="4"/>
      <c r="EW42" s="4"/>
      <c r="EX42" s="4"/>
      <c r="EY42" s="4"/>
      <c r="EZ42" s="4"/>
      <c r="FA42" s="4"/>
      <c r="FB42" s="4"/>
      <c r="FC42" s="4"/>
      <c r="FD42" s="4"/>
      <c r="FE42" s="4"/>
      <c r="FF42" s="4"/>
      <c r="FG42" s="4"/>
      <c r="FH42" s="4"/>
      <c r="FI42" s="4"/>
      <c r="FJ42" s="4"/>
      <c r="FK42" s="4"/>
      <c r="FL42" s="4"/>
      <c r="FM42" s="4"/>
      <c r="FN42" s="4"/>
      <c r="FO42" s="4"/>
      <c r="FP42" s="4"/>
      <c r="FQ42" s="4"/>
      <c r="FR42" s="4"/>
      <c r="FS42" s="4"/>
      <c r="FT42" s="4"/>
      <c r="FU42" s="4"/>
      <c r="FV42" s="4"/>
      <c r="FW42" s="4"/>
      <c r="FX42" s="4"/>
      <c r="FY42" s="4"/>
      <c r="FZ42" s="4"/>
      <c r="GA42" s="4"/>
      <c r="GB42" s="4"/>
      <c r="GC42" s="4"/>
      <c r="GD42" s="4"/>
      <c r="GE42" s="4"/>
      <c r="GF42" s="4"/>
      <c r="GG42" s="4"/>
      <c r="GH42" s="4"/>
      <c r="GI42" s="4"/>
      <c r="GJ42" s="4"/>
      <c r="GK42" s="4"/>
      <c r="GL42" s="4"/>
      <c r="GM42" s="4"/>
      <c r="GN42" s="4"/>
      <c r="GO42" s="4"/>
      <c r="GP42" s="4"/>
      <c r="GQ42" s="4"/>
      <c r="GR42" s="4"/>
      <c r="GS42" s="4"/>
      <c r="GT42" s="4"/>
      <c r="GU42" s="4"/>
      <c r="GV42" s="4"/>
      <c r="GW42" s="4"/>
      <c r="GX42" s="4"/>
      <c r="GY42" s="4"/>
      <c r="GZ42" s="4"/>
      <c r="HA42" s="4"/>
      <c r="HB42" s="4"/>
      <c r="HC42" s="4"/>
      <c r="HD42" s="4"/>
      <c r="HE42" s="4"/>
      <c r="HF42" s="4"/>
      <c r="HG42" s="4"/>
      <c r="HH42" s="4"/>
      <c r="HI42" s="4"/>
      <c r="HJ42" s="4"/>
      <c r="HK42" s="4"/>
      <c r="HL42" s="4"/>
      <c r="HM42" s="4"/>
      <c r="HN42" s="4"/>
      <c r="HO42" s="4"/>
      <c r="HP42" s="4"/>
      <c r="HQ42" s="4"/>
      <c r="HR42" s="4"/>
      <c r="HS42" s="4"/>
      <c r="HT42" s="4"/>
      <c r="HU42" s="4"/>
      <c r="HV42" s="4"/>
      <c r="HW42" s="4"/>
      <c r="HX42" s="4"/>
      <c r="HY42" s="4"/>
      <c r="HZ42" s="4"/>
      <c r="IA42" s="4"/>
      <c r="IB42" s="4"/>
      <c r="IC42" s="4"/>
      <c r="ID42" s="4"/>
      <c r="IE42" s="4"/>
      <c r="IF42" s="4"/>
      <c r="IG42" s="4"/>
      <c r="IH42" s="4"/>
      <c r="II42" s="4"/>
      <c r="IJ42" s="4"/>
      <c r="IK42" s="4"/>
      <c r="IL42" s="4"/>
      <c r="IM42" s="4"/>
      <c r="IN42" s="4"/>
      <c r="IO42" s="4"/>
      <c r="IP42" s="4"/>
      <c r="IQ42" s="4"/>
      <c r="IR42" s="4"/>
      <c r="IS42" s="4"/>
      <c r="IT42" s="4"/>
      <c r="IU42" s="4"/>
    </row>
    <row r="43" s="1" customFormat="1" customHeight="1" spans="1:255">
      <c r="A43" s="50" t="s">
        <v>114</v>
      </c>
      <c r="B43" s="51" t="s">
        <v>115</v>
      </c>
      <c r="C43" s="5"/>
      <c r="D43" s="51"/>
      <c r="E43" s="51"/>
      <c r="F43" s="51"/>
      <c r="G43" s="51"/>
      <c r="H43" s="51"/>
      <c r="I43" s="51"/>
      <c r="J43" s="51"/>
      <c r="K43" s="51"/>
      <c r="L43" s="51"/>
      <c r="M43" s="51"/>
      <c r="N43" s="51"/>
      <c r="O43" s="51"/>
      <c r="P43" s="51"/>
      <c r="Q43" s="51"/>
      <c r="R43" s="51"/>
      <c r="S43" s="51"/>
      <c r="T43" s="51"/>
      <c r="U43" s="51"/>
      <c r="V43" s="51"/>
      <c r="W43" s="51"/>
      <c r="X43" s="51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  <c r="CD43" s="4"/>
      <c r="CE43" s="4"/>
      <c r="CF43" s="4"/>
      <c r="CG43" s="4"/>
      <c r="CH43" s="4"/>
      <c r="CI43" s="4"/>
      <c r="CJ43" s="4"/>
      <c r="CK43" s="4"/>
      <c r="CL43" s="4"/>
      <c r="CM43" s="4"/>
      <c r="CN43" s="4"/>
      <c r="CO43" s="4"/>
      <c r="CP43" s="4"/>
      <c r="CQ43" s="4"/>
      <c r="CR43" s="4"/>
      <c r="CS43" s="4"/>
      <c r="CT43" s="4"/>
      <c r="CU43" s="4"/>
      <c r="CV43" s="4"/>
      <c r="CW43" s="4"/>
      <c r="CX43" s="4"/>
      <c r="CY43" s="4"/>
      <c r="CZ43" s="4"/>
      <c r="DA43" s="4"/>
      <c r="DB43" s="4"/>
      <c r="DC43" s="4"/>
      <c r="DD43" s="4"/>
      <c r="DE43" s="4"/>
      <c r="DF43" s="4"/>
      <c r="DG43" s="4"/>
      <c r="DH43" s="4"/>
      <c r="DI43" s="4"/>
      <c r="DJ43" s="4"/>
      <c r="DK43" s="4"/>
      <c r="DL43" s="4"/>
      <c r="DM43" s="4"/>
      <c r="DN43" s="4"/>
      <c r="DO43" s="4"/>
      <c r="DP43" s="4"/>
      <c r="DQ43" s="4"/>
      <c r="DR43" s="4"/>
      <c r="DS43" s="4"/>
      <c r="DT43" s="4"/>
      <c r="DU43" s="4"/>
      <c r="DV43" s="4"/>
      <c r="DW43" s="4"/>
      <c r="DX43" s="4"/>
      <c r="DY43" s="4"/>
      <c r="DZ43" s="4"/>
      <c r="EA43" s="4"/>
      <c r="EB43" s="4"/>
      <c r="EC43" s="4"/>
      <c r="ED43" s="4"/>
      <c r="EE43" s="4"/>
      <c r="EF43" s="4"/>
      <c r="EG43" s="4"/>
      <c r="EH43" s="4"/>
      <c r="EI43" s="4"/>
      <c r="EJ43" s="4"/>
      <c r="EK43" s="4"/>
      <c r="EL43" s="4"/>
      <c r="EM43" s="4"/>
      <c r="EN43" s="4"/>
      <c r="EO43" s="4"/>
      <c r="EP43" s="4"/>
      <c r="EQ43" s="4"/>
      <c r="ER43" s="4"/>
      <c r="ES43" s="4"/>
      <c r="ET43" s="4"/>
      <c r="EU43" s="4"/>
      <c r="EV43" s="4"/>
      <c r="EW43" s="4"/>
      <c r="EX43" s="4"/>
      <c r="EY43" s="4"/>
      <c r="EZ43" s="4"/>
      <c r="FA43" s="4"/>
      <c r="FB43" s="4"/>
      <c r="FC43" s="4"/>
      <c r="FD43" s="4"/>
      <c r="FE43" s="4"/>
      <c r="FF43" s="4"/>
      <c r="FG43" s="4"/>
      <c r="FH43" s="4"/>
      <c r="FI43" s="4"/>
      <c r="FJ43" s="4"/>
      <c r="FK43" s="4"/>
      <c r="FL43" s="4"/>
      <c r="FM43" s="4"/>
      <c r="FN43" s="4"/>
      <c r="FO43" s="4"/>
      <c r="FP43" s="4"/>
      <c r="FQ43" s="4"/>
      <c r="FR43" s="4"/>
      <c r="FS43" s="4"/>
      <c r="FT43" s="4"/>
      <c r="FU43" s="4"/>
      <c r="FV43" s="4"/>
      <c r="FW43" s="4"/>
      <c r="FX43" s="4"/>
      <c r="FY43" s="4"/>
      <c r="FZ43" s="4"/>
      <c r="GA43" s="4"/>
      <c r="GB43" s="4"/>
      <c r="GC43" s="4"/>
      <c r="GD43" s="4"/>
      <c r="GE43" s="4"/>
      <c r="GF43" s="4"/>
      <c r="GG43" s="4"/>
      <c r="GH43" s="4"/>
      <c r="GI43" s="4"/>
      <c r="GJ43" s="4"/>
      <c r="GK43" s="4"/>
      <c r="GL43" s="4"/>
      <c r="GM43" s="4"/>
      <c r="GN43" s="4"/>
      <c r="GO43" s="4"/>
      <c r="GP43" s="4"/>
      <c r="GQ43" s="4"/>
      <c r="GR43" s="4"/>
      <c r="GS43" s="4"/>
      <c r="GT43" s="4"/>
      <c r="GU43" s="4"/>
      <c r="GV43" s="4"/>
      <c r="GW43" s="4"/>
      <c r="GX43" s="4"/>
      <c r="GY43" s="4"/>
      <c r="GZ43" s="4"/>
      <c r="HA43" s="4"/>
      <c r="HB43" s="4"/>
      <c r="HC43" s="4"/>
      <c r="HD43" s="4"/>
      <c r="HE43" s="4"/>
      <c r="HF43" s="4"/>
      <c r="HG43" s="4"/>
      <c r="HH43" s="4"/>
      <c r="HI43" s="4"/>
      <c r="HJ43" s="4"/>
      <c r="HK43" s="4"/>
      <c r="HL43" s="4"/>
      <c r="HM43" s="4"/>
      <c r="HN43" s="4"/>
      <c r="HO43" s="4"/>
      <c r="HP43" s="4"/>
      <c r="HQ43" s="4"/>
      <c r="HR43" s="4"/>
      <c r="HS43" s="4"/>
      <c r="HT43" s="4"/>
      <c r="HU43" s="4"/>
      <c r="HV43" s="4"/>
      <c r="HW43" s="4"/>
      <c r="HX43" s="4"/>
      <c r="HY43" s="4"/>
      <c r="HZ43" s="4"/>
      <c r="IA43" s="4"/>
      <c r="IB43" s="4"/>
      <c r="IC43" s="4"/>
      <c r="ID43" s="4"/>
      <c r="IE43" s="4"/>
      <c r="IF43" s="4"/>
      <c r="IG43" s="4"/>
      <c r="IH43" s="4"/>
      <c r="II43" s="4"/>
      <c r="IJ43" s="4"/>
      <c r="IK43" s="4"/>
      <c r="IL43" s="4"/>
      <c r="IM43" s="4"/>
      <c r="IN43" s="4"/>
      <c r="IO43" s="4"/>
      <c r="IP43" s="4"/>
      <c r="IQ43" s="4"/>
      <c r="IR43" s="4"/>
      <c r="IS43" s="4"/>
      <c r="IT43" s="4"/>
      <c r="IU43" s="4"/>
    </row>
    <row r="44" s="1" customFormat="1" customHeight="1" spans="1:255">
      <c r="A44" s="52"/>
      <c r="B44" s="53" t="s">
        <v>116</v>
      </c>
      <c r="C44" s="5"/>
      <c r="D44" s="51"/>
      <c r="E44" s="51"/>
      <c r="F44" s="51"/>
      <c r="G44" s="51"/>
      <c r="H44" s="51"/>
      <c r="I44" s="51"/>
      <c r="J44" s="51"/>
      <c r="K44" s="51"/>
      <c r="L44" s="51"/>
      <c r="M44" s="51"/>
      <c r="N44" s="51"/>
      <c r="O44" s="51"/>
      <c r="P44" s="51"/>
      <c r="Q44" s="51"/>
      <c r="R44" s="51"/>
      <c r="S44" s="51"/>
      <c r="T44" s="51"/>
      <c r="U44" s="51"/>
      <c r="V44" s="51"/>
      <c r="W44" s="51"/>
      <c r="X44" s="51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  <c r="CR44" s="4"/>
      <c r="CS44" s="4"/>
      <c r="CT44" s="4"/>
      <c r="CU44" s="4"/>
      <c r="CV44" s="4"/>
      <c r="CW44" s="4"/>
      <c r="CX44" s="4"/>
      <c r="CY44" s="4"/>
      <c r="CZ44" s="4"/>
      <c r="DA44" s="4"/>
      <c r="DB44" s="4"/>
      <c r="DC44" s="4"/>
      <c r="DD44" s="4"/>
      <c r="DE44" s="4"/>
      <c r="DF44" s="4"/>
      <c r="DG44" s="4"/>
      <c r="DH44" s="4"/>
      <c r="DI44" s="4"/>
      <c r="DJ44" s="4"/>
      <c r="DK44" s="4"/>
      <c r="DL44" s="4"/>
      <c r="DM44" s="4"/>
      <c r="DN44" s="4"/>
      <c r="DO44" s="4"/>
      <c r="DP44" s="4"/>
      <c r="DQ44" s="4"/>
      <c r="DR44" s="4"/>
      <c r="DS44" s="4"/>
      <c r="DT44" s="4"/>
      <c r="DU44" s="4"/>
      <c r="DV44" s="4"/>
      <c r="DW44" s="4"/>
      <c r="DX44" s="4"/>
      <c r="DY44" s="4"/>
      <c r="DZ44" s="4"/>
      <c r="EA44" s="4"/>
      <c r="EB44" s="4"/>
      <c r="EC44" s="4"/>
      <c r="ED44" s="4"/>
      <c r="EE44" s="4"/>
      <c r="EF44" s="4"/>
      <c r="EG44" s="4"/>
      <c r="EH44" s="4"/>
      <c r="EI44" s="4"/>
      <c r="EJ44" s="4"/>
      <c r="EK44" s="4"/>
      <c r="EL44" s="4"/>
      <c r="EM44" s="4"/>
      <c r="EN44" s="4"/>
      <c r="EO44" s="4"/>
      <c r="EP44" s="4"/>
      <c r="EQ44" s="4"/>
      <c r="ER44" s="4"/>
      <c r="ES44" s="4"/>
      <c r="ET44" s="4"/>
      <c r="EU44" s="4"/>
      <c r="EV44" s="4"/>
      <c r="EW44" s="4"/>
      <c r="EX44" s="4"/>
      <c r="EY44" s="4"/>
      <c r="EZ44" s="4"/>
      <c r="FA44" s="4"/>
      <c r="FB44" s="4"/>
      <c r="FC44" s="4"/>
      <c r="FD44" s="4"/>
      <c r="FE44" s="4"/>
      <c r="FF44" s="4"/>
      <c r="FG44" s="4"/>
      <c r="FH44" s="4"/>
      <c r="FI44" s="4"/>
      <c r="FJ44" s="4"/>
      <c r="FK44" s="4"/>
      <c r="FL44" s="4"/>
      <c r="FM44" s="4"/>
      <c r="FN44" s="4"/>
      <c r="FO44" s="4"/>
      <c r="FP44" s="4"/>
      <c r="FQ44" s="4"/>
      <c r="FR44" s="4"/>
      <c r="FS44" s="4"/>
      <c r="FT44" s="4"/>
      <c r="FU44" s="4"/>
      <c r="FV44" s="4"/>
      <c r="FW44" s="4"/>
      <c r="FX44" s="4"/>
      <c r="FY44" s="4"/>
      <c r="FZ44" s="4"/>
      <c r="GA44" s="4"/>
      <c r="GB44" s="4"/>
      <c r="GC44" s="4"/>
      <c r="GD44" s="4"/>
      <c r="GE44" s="4"/>
      <c r="GF44" s="4"/>
      <c r="GG44" s="4"/>
      <c r="GH44" s="4"/>
      <c r="GI44" s="4"/>
      <c r="GJ44" s="4"/>
      <c r="GK44" s="4"/>
      <c r="GL44" s="4"/>
      <c r="GM44" s="4"/>
      <c r="GN44" s="4"/>
      <c r="GO44" s="4"/>
      <c r="GP44" s="4"/>
      <c r="GQ44" s="4"/>
      <c r="GR44" s="4"/>
      <c r="GS44" s="4"/>
      <c r="GT44" s="4"/>
      <c r="GU44" s="4"/>
      <c r="GV44" s="4"/>
      <c r="GW44" s="4"/>
      <c r="GX44" s="4"/>
      <c r="GY44" s="4"/>
      <c r="GZ44" s="4"/>
      <c r="HA44" s="4"/>
      <c r="HB44" s="4"/>
      <c r="HC44" s="4"/>
      <c r="HD44" s="4"/>
      <c r="HE44" s="4"/>
      <c r="HF44" s="4"/>
      <c r="HG44" s="4"/>
      <c r="HH44" s="4"/>
      <c r="HI44" s="4"/>
      <c r="HJ44" s="4"/>
      <c r="HK44" s="4"/>
      <c r="HL44" s="4"/>
      <c r="HM44" s="4"/>
      <c r="HN44" s="4"/>
      <c r="HO44" s="4"/>
      <c r="HP44" s="4"/>
      <c r="HQ44" s="4"/>
      <c r="HR44" s="4"/>
      <c r="HS44" s="4"/>
      <c r="HT44" s="4"/>
      <c r="HU44" s="4"/>
      <c r="HV44" s="4"/>
      <c r="HW44" s="4"/>
      <c r="HX44" s="4"/>
      <c r="HY44" s="4"/>
      <c r="HZ44" s="4"/>
      <c r="IA44" s="4"/>
      <c r="IB44" s="4"/>
      <c r="IC44" s="4"/>
      <c r="ID44" s="4"/>
      <c r="IE44" s="4"/>
      <c r="IF44" s="4"/>
      <c r="IG44" s="4"/>
      <c r="IH44" s="4"/>
      <c r="II44" s="4"/>
      <c r="IJ44" s="4"/>
      <c r="IK44" s="4"/>
      <c r="IL44" s="4"/>
      <c r="IM44" s="4"/>
      <c r="IN44" s="4"/>
      <c r="IO44" s="4"/>
      <c r="IP44" s="4"/>
      <c r="IQ44" s="4"/>
      <c r="IR44" s="4"/>
      <c r="IS44" s="4"/>
      <c r="IT44" s="4"/>
      <c r="IU44" s="4"/>
    </row>
    <row r="45" s="1" customFormat="1" customHeight="1" spans="1:255">
      <c r="A45" s="52"/>
      <c r="B45" s="51" t="s">
        <v>117</v>
      </c>
      <c r="C45" s="5"/>
      <c r="D45" s="51"/>
      <c r="E45" s="51"/>
      <c r="F45" s="51"/>
      <c r="G45" s="51"/>
      <c r="H45" s="51"/>
      <c r="I45" s="51"/>
      <c r="J45" s="51"/>
      <c r="K45" s="51"/>
      <c r="L45" s="51"/>
      <c r="M45" s="51"/>
      <c r="N45" s="51"/>
      <c r="O45" s="51"/>
      <c r="P45" s="51"/>
      <c r="Q45" s="51"/>
      <c r="R45" s="51"/>
      <c r="S45" s="51"/>
      <c r="T45" s="51"/>
      <c r="U45" s="51"/>
      <c r="V45" s="51"/>
      <c r="W45" s="51"/>
      <c r="X45" s="51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4"/>
      <c r="CN45" s="4"/>
      <c r="CO45" s="4"/>
      <c r="CP45" s="4"/>
      <c r="CQ45" s="4"/>
      <c r="CR45" s="4"/>
      <c r="CS45" s="4"/>
      <c r="CT45" s="4"/>
      <c r="CU45" s="4"/>
      <c r="CV45" s="4"/>
      <c r="CW45" s="4"/>
      <c r="CX45" s="4"/>
      <c r="CY45" s="4"/>
      <c r="CZ45" s="4"/>
      <c r="DA45" s="4"/>
      <c r="DB45" s="4"/>
      <c r="DC45" s="4"/>
      <c r="DD45" s="4"/>
      <c r="DE45" s="4"/>
      <c r="DF45" s="4"/>
      <c r="DG45" s="4"/>
      <c r="DH45" s="4"/>
      <c r="DI45" s="4"/>
      <c r="DJ45" s="4"/>
      <c r="DK45" s="4"/>
      <c r="DL45" s="4"/>
      <c r="DM45" s="4"/>
      <c r="DN45" s="4"/>
      <c r="DO45" s="4"/>
      <c r="DP45" s="4"/>
      <c r="DQ45" s="4"/>
      <c r="DR45" s="4"/>
      <c r="DS45" s="4"/>
      <c r="DT45" s="4"/>
      <c r="DU45" s="4"/>
      <c r="DV45" s="4"/>
      <c r="DW45" s="4"/>
      <c r="DX45" s="4"/>
      <c r="DY45" s="4"/>
      <c r="DZ45" s="4"/>
      <c r="EA45" s="4"/>
      <c r="EB45" s="4"/>
      <c r="EC45" s="4"/>
      <c r="ED45" s="4"/>
      <c r="EE45" s="4"/>
      <c r="EF45" s="4"/>
      <c r="EG45" s="4"/>
      <c r="EH45" s="4"/>
      <c r="EI45" s="4"/>
      <c r="EJ45" s="4"/>
      <c r="EK45" s="4"/>
      <c r="EL45" s="4"/>
      <c r="EM45" s="4"/>
      <c r="EN45" s="4"/>
      <c r="EO45" s="4"/>
      <c r="EP45" s="4"/>
      <c r="EQ45" s="4"/>
      <c r="ER45" s="4"/>
      <c r="ES45" s="4"/>
      <c r="ET45" s="4"/>
      <c r="EU45" s="4"/>
      <c r="EV45" s="4"/>
      <c r="EW45" s="4"/>
      <c r="EX45" s="4"/>
      <c r="EY45" s="4"/>
      <c r="EZ45" s="4"/>
      <c r="FA45" s="4"/>
      <c r="FB45" s="4"/>
      <c r="FC45" s="4"/>
      <c r="FD45" s="4"/>
      <c r="FE45" s="4"/>
      <c r="FF45" s="4"/>
      <c r="FG45" s="4"/>
      <c r="FH45" s="4"/>
      <c r="FI45" s="4"/>
      <c r="FJ45" s="4"/>
      <c r="FK45" s="4"/>
      <c r="FL45" s="4"/>
      <c r="FM45" s="4"/>
      <c r="FN45" s="4"/>
      <c r="FO45" s="4"/>
      <c r="FP45" s="4"/>
      <c r="FQ45" s="4"/>
      <c r="FR45" s="4"/>
      <c r="FS45" s="4"/>
      <c r="FT45" s="4"/>
      <c r="FU45" s="4"/>
      <c r="FV45" s="4"/>
      <c r="FW45" s="4"/>
      <c r="FX45" s="4"/>
      <c r="FY45" s="4"/>
      <c r="FZ45" s="4"/>
      <c r="GA45" s="4"/>
      <c r="GB45" s="4"/>
      <c r="GC45" s="4"/>
      <c r="GD45" s="4"/>
      <c r="GE45" s="4"/>
      <c r="GF45" s="4"/>
      <c r="GG45" s="4"/>
      <c r="GH45" s="4"/>
      <c r="GI45" s="4"/>
      <c r="GJ45" s="4"/>
      <c r="GK45" s="4"/>
      <c r="GL45" s="4"/>
      <c r="GM45" s="4"/>
      <c r="GN45" s="4"/>
      <c r="GO45" s="4"/>
      <c r="GP45" s="4"/>
      <c r="GQ45" s="4"/>
      <c r="GR45" s="4"/>
      <c r="GS45" s="4"/>
      <c r="GT45" s="4"/>
      <c r="GU45" s="4"/>
      <c r="GV45" s="4"/>
      <c r="GW45" s="4"/>
      <c r="GX45" s="4"/>
      <c r="GY45" s="4"/>
      <c r="GZ45" s="4"/>
      <c r="HA45" s="4"/>
      <c r="HB45" s="4"/>
      <c r="HC45" s="4"/>
      <c r="HD45" s="4"/>
      <c r="HE45" s="4"/>
      <c r="HF45" s="4"/>
      <c r="HG45" s="4"/>
      <c r="HH45" s="4"/>
      <c r="HI45" s="4"/>
      <c r="HJ45" s="4"/>
      <c r="HK45" s="4"/>
      <c r="HL45" s="4"/>
      <c r="HM45" s="4"/>
      <c r="HN45" s="4"/>
      <c r="HO45" s="4"/>
      <c r="HP45" s="4"/>
      <c r="HQ45" s="4"/>
      <c r="HR45" s="4"/>
      <c r="HS45" s="4"/>
      <c r="HT45" s="4"/>
      <c r="HU45" s="4"/>
      <c r="HV45" s="4"/>
      <c r="HW45" s="4"/>
      <c r="HX45" s="4"/>
      <c r="HY45" s="4"/>
      <c r="HZ45" s="4"/>
      <c r="IA45" s="4"/>
      <c r="IB45" s="4"/>
      <c r="IC45" s="4"/>
      <c r="ID45" s="4"/>
      <c r="IE45" s="4"/>
      <c r="IF45" s="4"/>
      <c r="IG45" s="4"/>
      <c r="IH45" s="4"/>
      <c r="II45" s="4"/>
      <c r="IJ45" s="4"/>
      <c r="IK45" s="4"/>
      <c r="IL45" s="4"/>
      <c r="IM45" s="4"/>
      <c r="IN45" s="4"/>
      <c r="IO45" s="4"/>
      <c r="IP45" s="4"/>
      <c r="IQ45" s="4"/>
      <c r="IR45" s="4"/>
      <c r="IS45" s="4"/>
      <c r="IT45" s="4"/>
      <c r="IU45" s="4"/>
    </row>
    <row r="46" s="4" customFormat="1" ht="14" customHeight="1" spans="1:255">
      <c r="A46" s="52"/>
      <c r="B46" s="51" t="s">
        <v>118</v>
      </c>
      <c r="D46" s="51"/>
      <c r="E46" s="51"/>
      <c r="F46" s="51"/>
      <c r="G46" s="51"/>
      <c r="H46" s="51"/>
      <c r="I46" s="51"/>
      <c r="J46" s="51"/>
      <c r="K46" s="51"/>
      <c r="L46" s="51"/>
      <c r="M46" s="51"/>
      <c r="N46" s="51"/>
      <c r="O46" s="51"/>
      <c r="P46" s="51"/>
      <c r="Q46" s="51"/>
      <c r="R46" s="51"/>
      <c r="S46" s="51"/>
      <c r="T46" s="51"/>
      <c r="U46" s="51"/>
      <c r="V46" s="51"/>
      <c r="W46" s="51"/>
      <c r="X46" s="51"/>
    </row>
    <row r="47" s="4" customFormat="1" customHeight="1" spans="1:255">
      <c r="A47" s="54"/>
      <c r="B47" s="53" t="s">
        <v>119</v>
      </c>
      <c r="D47" s="51"/>
      <c r="E47" s="51"/>
      <c r="F47" s="51"/>
      <c r="G47" s="51"/>
      <c r="H47" s="51"/>
      <c r="I47" s="51"/>
      <c r="J47" s="51"/>
      <c r="K47" s="51"/>
      <c r="L47" s="51"/>
      <c r="M47" s="51"/>
      <c r="N47" s="51"/>
      <c r="O47" s="51"/>
      <c r="P47" s="51"/>
      <c r="Q47" s="51"/>
      <c r="R47" s="51"/>
      <c r="S47" s="51"/>
      <c r="T47" s="51"/>
      <c r="U47" s="51"/>
      <c r="V47" s="51"/>
      <c r="W47" s="51"/>
      <c r="X47" s="51"/>
    </row>
    <row r="48" s="1" customFormat="1" customHeight="1" spans="1:255">
      <c r="A48" s="4"/>
      <c r="B48" s="4"/>
      <c r="C48" s="4"/>
      <c r="D48" s="4"/>
      <c r="E48" s="4"/>
      <c r="F48" s="4"/>
      <c r="G48" s="6"/>
      <c r="H48" s="5"/>
      <c r="I48" s="6"/>
      <c r="J48" s="6"/>
      <c r="K48" s="5"/>
      <c r="L48" s="5"/>
      <c r="M48" s="6"/>
      <c r="N48" s="5"/>
      <c r="O48" s="6"/>
      <c r="P48" s="7"/>
      <c r="Q48" s="7"/>
      <c r="R48" s="4"/>
      <c r="S48" s="8"/>
      <c r="T48" s="4"/>
      <c r="U48" s="9"/>
      <c r="V48" s="9"/>
      <c r="W48" s="5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4"/>
      <c r="BX48" s="4"/>
      <c r="BY48" s="4"/>
      <c r="BZ48" s="4"/>
      <c r="CA48" s="4"/>
      <c r="CB48" s="4"/>
      <c r="CC48" s="4"/>
      <c r="CD48" s="4"/>
      <c r="CE48" s="4"/>
      <c r="CF48" s="4"/>
      <c r="CG48" s="4"/>
      <c r="CH48" s="4"/>
      <c r="CI48" s="4"/>
      <c r="CJ48" s="4"/>
      <c r="CK48" s="4"/>
      <c r="CL48" s="4"/>
      <c r="CM48" s="4"/>
      <c r="CN48" s="4"/>
      <c r="CO48" s="4"/>
      <c r="CP48" s="4"/>
      <c r="CQ48" s="4"/>
      <c r="CR48" s="4"/>
      <c r="CS48" s="4"/>
      <c r="CT48" s="4"/>
      <c r="CU48" s="4"/>
      <c r="CV48" s="4"/>
      <c r="CW48" s="4"/>
      <c r="CX48" s="4"/>
      <c r="CY48" s="4"/>
      <c r="CZ48" s="4"/>
      <c r="DA48" s="4"/>
      <c r="DB48" s="4"/>
      <c r="DC48" s="4"/>
      <c r="DD48" s="4"/>
      <c r="DE48" s="4"/>
      <c r="DF48" s="4"/>
      <c r="DG48" s="4"/>
      <c r="DH48" s="4"/>
      <c r="DI48" s="4"/>
      <c r="DJ48" s="4"/>
      <c r="DK48" s="4"/>
      <c r="DL48" s="4"/>
      <c r="DM48" s="4"/>
      <c r="DN48" s="4"/>
      <c r="DO48" s="4"/>
      <c r="DP48" s="4"/>
      <c r="DQ48" s="4"/>
      <c r="DR48" s="4"/>
      <c r="DS48" s="4"/>
      <c r="DT48" s="4"/>
      <c r="DU48" s="4"/>
      <c r="DV48" s="4"/>
      <c r="DW48" s="4"/>
      <c r="DX48" s="4"/>
      <c r="DY48" s="4"/>
      <c r="DZ48" s="4"/>
      <c r="EA48" s="4"/>
      <c r="EB48" s="4"/>
      <c r="EC48" s="4"/>
      <c r="ED48" s="4"/>
      <c r="EE48" s="4"/>
      <c r="EF48" s="4"/>
      <c r="EG48" s="4"/>
      <c r="EH48" s="4"/>
      <c r="EI48" s="4"/>
      <c r="EJ48" s="4"/>
      <c r="EK48" s="4"/>
      <c r="EL48" s="4"/>
      <c r="EM48" s="4"/>
      <c r="EN48" s="4"/>
      <c r="EO48" s="4"/>
      <c r="EP48" s="4"/>
      <c r="EQ48" s="4"/>
      <c r="ER48" s="4"/>
      <c r="ES48" s="4"/>
      <c r="ET48" s="4"/>
      <c r="EU48" s="4"/>
      <c r="EV48" s="4"/>
      <c r="EW48" s="4"/>
      <c r="EX48" s="4"/>
      <c r="EY48" s="4"/>
      <c r="EZ48" s="4"/>
      <c r="FA48" s="4"/>
      <c r="FB48" s="4"/>
      <c r="FC48" s="4"/>
      <c r="FD48" s="4"/>
      <c r="FE48" s="4"/>
      <c r="FF48" s="4"/>
      <c r="FG48" s="4"/>
      <c r="FH48" s="4"/>
      <c r="FI48" s="4"/>
      <c r="FJ48" s="4"/>
      <c r="FK48" s="4"/>
      <c r="FL48" s="4"/>
      <c r="FM48" s="4"/>
      <c r="FN48" s="4"/>
      <c r="FO48" s="4"/>
      <c r="FP48" s="4"/>
      <c r="FQ48" s="4"/>
      <c r="FR48" s="4"/>
      <c r="FS48" s="4"/>
      <c r="FT48" s="4"/>
      <c r="FU48" s="4"/>
      <c r="FV48" s="4"/>
      <c r="FW48" s="4"/>
      <c r="FX48" s="4"/>
      <c r="FY48" s="4"/>
      <c r="FZ48" s="4"/>
      <c r="GA48" s="4"/>
      <c r="GB48" s="4"/>
      <c r="GC48" s="4"/>
      <c r="GD48" s="4"/>
      <c r="GE48" s="4"/>
      <c r="GF48" s="4"/>
      <c r="GG48" s="4"/>
      <c r="GH48" s="4"/>
      <c r="GI48" s="4"/>
      <c r="GJ48" s="4"/>
      <c r="GK48" s="4"/>
      <c r="GL48" s="4"/>
      <c r="GM48" s="4"/>
      <c r="GN48" s="4"/>
      <c r="GO48" s="4"/>
      <c r="GP48" s="4"/>
      <c r="GQ48" s="4"/>
      <c r="GR48" s="4"/>
      <c r="GS48" s="4"/>
      <c r="GT48" s="4"/>
      <c r="GU48" s="4"/>
      <c r="GV48" s="4"/>
      <c r="GW48" s="4"/>
      <c r="GX48" s="4"/>
      <c r="GY48" s="4"/>
      <c r="GZ48" s="4"/>
      <c r="HA48" s="4"/>
      <c r="HB48" s="4"/>
      <c r="HC48" s="4"/>
      <c r="HD48" s="4"/>
      <c r="HE48" s="4"/>
      <c r="HF48" s="4"/>
      <c r="HG48" s="4"/>
      <c r="HH48" s="4"/>
      <c r="HI48" s="4"/>
      <c r="HJ48" s="4"/>
      <c r="HK48" s="4"/>
      <c r="HL48" s="4"/>
      <c r="HM48" s="4"/>
      <c r="HN48" s="4"/>
      <c r="HO48" s="4"/>
      <c r="HP48" s="4"/>
      <c r="HQ48" s="4"/>
      <c r="HR48" s="4"/>
      <c r="HS48" s="4"/>
      <c r="HT48" s="4"/>
      <c r="HU48" s="4"/>
      <c r="HV48" s="4"/>
      <c r="HW48" s="4"/>
      <c r="HX48" s="4"/>
      <c r="HY48" s="4"/>
      <c r="HZ48" s="4"/>
      <c r="IA48" s="4"/>
      <c r="IB48" s="4"/>
      <c r="IC48" s="4"/>
      <c r="ID48" s="4"/>
      <c r="IE48" s="4"/>
      <c r="IF48" s="4"/>
      <c r="IG48" s="4"/>
      <c r="IH48" s="4"/>
      <c r="II48" s="4"/>
      <c r="IJ48" s="4"/>
      <c r="IK48" s="4"/>
      <c r="IL48" s="4"/>
      <c r="IM48" s="4"/>
      <c r="IN48" s="4"/>
      <c r="IO48" s="4"/>
      <c r="IP48" s="4"/>
      <c r="IQ48" s="4"/>
      <c r="IR48" s="4"/>
      <c r="IS48" s="4"/>
      <c r="IT48" s="4"/>
      <c r="IU48" s="4"/>
    </row>
    <row r="49" s="1" customFormat="1" customHeight="1" spans="1:255">
      <c r="A49" s="4"/>
      <c r="B49" s="4"/>
      <c r="C49" s="4"/>
      <c r="D49" s="4"/>
      <c r="E49" s="4"/>
      <c r="F49" s="4"/>
      <c r="G49" s="6"/>
      <c r="H49" s="5"/>
      <c r="I49" s="6"/>
      <c r="J49" s="6"/>
      <c r="K49" s="5"/>
      <c r="L49" s="5"/>
      <c r="M49" s="6"/>
      <c r="N49" s="5"/>
      <c r="O49" s="6"/>
      <c r="P49" s="7"/>
      <c r="Q49" s="7"/>
      <c r="R49" s="4"/>
      <c r="S49" s="8"/>
      <c r="T49" s="4"/>
      <c r="U49" s="9"/>
      <c r="V49" s="9"/>
      <c r="W49" s="5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  <c r="CA49" s="4"/>
      <c r="CB49" s="4"/>
      <c r="CC49" s="4"/>
      <c r="CD49" s="4"/>
      <c r="CE49" s="4"/>
      <c r="CF49" s="4"/>
      <c r="CG49" s="4"/>
      <c r="CH49" s="4"/>
      <c r="CI49" s="4"/>
      <c r="CJ49" s="4"/>
      <c r="CK49" s="4"/>
      <c r="CL49" s="4"/>
      <c r="CM49" s="4"/>
      <c r="CN49" s="4"/>
      <c r="CO49" s="4"/>
      <c r="CP49" s="4"/>
      <c r="CQ49" s="4"/>
      <c r="CR49" s="4"/>
      <c r="CS49" s="4"/>
      <c r="CT49" s="4"/>
      <c r="CU49" s="4"/>
      <c r="CV49" s="4"/>
      <c r="CW49" s="4"/>
      <c r="CX49" s="4"/>
      <c r="CY49" s="4"/>
      <c r="CZ49" s="4"/>
      <c r="DA49" s="4"/>
      <c r="DB49" s="4"/>
      <c r="DC49" s="4"/>
      <c r="DD49" s="4"/>
      <c r="DE49" s="4"/>
      <c r="DF49" s="4"/>
      <c r="DG49" s="4"/>
      <c r="DH49" s="4"/>
      <c r="DI49" s="4"/>
      <c r="DJ49" s="4"/>
      <c r="DK49" s="4"/>
      <c r="DL49" s="4"/>
      <c r="DM49" s="4"/>
      <c r="DN49" s="4"/>
      <c r="DO49" s="4"/>
      <c r="DP49" s="4"/>
      <c r="DQ49" s="4"/>
      <c r="DR49" s="4"/>
      <c r="DS49" s="4"/>
      <c r="DT49" s="4"/>
      <c r="DU49" s="4"/>
      <c r="DV49" s="4"/>
      <c r="DW49" s="4"/>
      <c r="DX49" s="4"/>
      <c r="DY49" s="4"/>
      <c r="DZ49" s="4"/>
      <c r="EA49" s="4"/>
      <c r="EB49" s="4"/>
      <c r="EC49" s="4"/>
      <c r="ED49" s="4"/>
      <c r="EE49" s="4"/>
      <c r="EF49" s="4"/>
      <c r="EG49" s="4"/>
      <c r="EH49" s="4"/>
      <c r="EI49" s="4"/>
      <c r="EJ49" s="4"/>
      <c r="EK49" s="4"/>
      <c r="EL49" s="4"/>
      <c r="EM49" s="4"/>
      <c r="EN49" s="4"/>
      <c r="EO49" s="4"/>
      <c r="EP49" s="4"/>
      <c r="EQ49" s="4"/>
      <c r="ER49" s="4"/>
      <c r="ES49" s="4"/>
      <c r="ET49" s="4"/>
      <c r="EU49" s="4"/>
      <c r="EV49" s="4"/>
      <c r="EW49" s="4"/>
      <c r="EX49" s="4"/>
      <c r="EY49" s="4"/>
      <c r="EZ49" s="4"/>
      <c r="FA49" s="4"/>
      <c r="FB49" s="4"/>
      <c r="FC49" s="4"/>
      <c r="FD49" s="4"/>
      <c r="FE49" s="4"/>
      <c r="FF49" s="4"/>
      <c r="FG49" s="4"/>
      <c r="FH49" s="4"/>
      <c r="FI49" s="4"/>
      <c r="FJ49" s="4"/>
      <c r="FK49" s="4"/>
      <c r="FL49" s="4"/>
      <c r="FM49" s="4"/>
      <c r="FN49" s="4"/>
      <c r="FO49" s="4"/>
      <c r="FP49" s="4"/>
      <c r="FQ49" s="4"/>
      <c r="FR49" s="4"/>
      <c r="FS49" s="4"/>
      <c r="FT49" s="4"/>
      <c r="FU49" s="4"/>
      <c r="FV49" s="4"/>
      <c r="FW49" s="4"/>
      <c r="FX49" s="4"/>
      <c r="FY49" s="4"/>
      <c r="FZ49" s="4"/>
      <c r="GA49" s="4"/>
      <c r="GB49" s="4"/>
      <c r="GC49" s="4"/>
      <c r="GD49" s="4"/>
      <c r="GE49" s="4"/>
      <c r="GF49" s="4"/>
      <c r="GG49" s="4"/>
      <c r="GH49" s="4"/>
      <c r="GI49" s="4"/>
      <c r="GJ49" s="4"/>
      <c r="GK49" s="4"/>
      <c r="GL49" s="4"/>
      <c r="GM49" s="4"/>
      <c r="GN49" s="4"/>
      <c r="GO49" s="4"/>
      <c r="GP49" s="4"/>
      <c r="GQ49" s="4"/>
      <c r="GR49" s="4"/>
      <c r="GS49" s="4"/>
      <c r="GT49" s="4"/>
      <c r="GU49" s="4"/>
      <c r="GV49" s="4"/>
      <c r="GW49" s="4"/>
      <c r="GX49" s="4"/>
      <c r="GY49" s="4"/>
      <c r="GZ49" s="4"/>
      <c r="HA49" s="4"/>
      <c r="HB49" s="4"/>
      <c r="HC49" s="4"/>
      <c r="HD49" s="4"/>
      <c r="HE49" s="4"/>
      <c r="HF49" s="4"/>
      <c r="HG49" s="4"/>
      <c r="HH49" s="4"/>
      <c r="HI49" s="4"/>
      <c r="HJ49" s="4"/>
      <c r="HK49" s="4"/>
      <c r="HL49" s="4"/>
      <c r="HM49" s="4"/>
      <c r="HN49" s="4"/>
      <c r="HO49" s="4"/>
      <c r="HP49" s="4"/>
      <c r="HQ49" s="4"/>
      <c r="HR49" s="4"/>
      <c r="HS49" s="4"/>
      <c r="HT49" s="4"/>
      <c r="HU49" s="4"/>
      <c r="HV49" s="4"/>
      <c r="HW49" s="4"/>
      <c r="HX49" s="4"/>
      <c r="HY49" s="4"/>
      <c r="HZ49" s="4"/>
      <c r="IA49" s="4"/>
      <c r="IB49" s="4"/>
      <c r="IC49" s="4"/>
      <c r="ID49" s="4"/>
      <c r="IE49" s="4"/>
      <c r="IF49" s="4"/>
      <c r="IG49" s="4"/>
      <c r="IH49" s="4"/>
      <c r="II49" s="4"/>
      <c r="IJ49" s="4"/>
      <c r="IK49" s="4"/>
      <c r="IL49" s="4"/>
      <c r="IM49" s="4"/>
      <c r="IN49" s="4"/>
      <c r="IO49" s="4"/>
      <c r="IP49" s="4"/>
      <c r="IQ49" s="4"/>
      <c r="IR49" s="4"/>
      <c r="IS49" s="4"/>
      <c r="IT49" s="4"/>
      <c r="IU49" s="4"/>
    </row>
    <row r="50" s="1" customFormat="1" customHeight="1" spans="1:255">
      <c r="A50" s="4"/>
      <c r="B50" s="4"/>
      <c r="C50" s="4"/>
      <c r="D50" s="4"/>
      <c r="E50" s="4"/>
      <c r="F50" s="4"/>
      <c r="G50" s="6"/>
      <c r="H50" s="5"/>
      <c r="I50" s="6"/>
      <c r="J50" s="6"/>
      <c r="K50" s="5"/>
      <c r="L50" s="5"/>
      <c r="M50" s="6"/>
      <c r="N50" s="5"/>
      <c r="O50" s="6"/>
      <c r="P50" s="7"/>
      <c r="Q50" s="7"/>
      <c r="R50" s="4"/>
      <c r="S50" s="8"/>
      <c r="T50" s="4"/>
      <c r="U50" s="9"/>
      <c r="V50" s="9"/>
      <c r="W50" s="5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4"/>
      <c r="CB50" s="4"/>
      <c r="CC50" s="4"/>
      <c r="CD50" s="4"/>
      <c r="CE50" s="4"/>
      <c r="CF50" s="4"/>
      <c r="CG50" s="4"/>
      <c r="CH50" s="4"/>
      <c r="CI50" s="4"/>
      <c r="CJ50" s="4"/>
      <c r="CK50" s="4"/>
      <c r="CL50" s="4"/>
      <c r="CM50" s="4"/>
      <c r="CN50" s="4"/>
      <c r="CO50" s="4"/>
      <c r="CP50" s="4"/>
      <c r="CQ50" s="4"/>
      <c r="CR50" s="4"/>
      <c r="CS50" s="4"/>
      <c r="CT50" s="4"/>
      <c r="CU50" s="4"/>
      <c r="CV50" s="4"/>
      <c r="CW50" s="4"/>
      <c r="CX50" s="4"/>
      <c r="CY50" s="4"/>
      <c r="CZ50" s="4"/>
      <c r="DA50" s="4"/>
      <c r="DB50" s="4"/>
      <c r="DC50" s="4"/>
      <c r="DD50" s="4"/>
      <c r="DE50" s="4"/>
      <c r="DF50" s="4"/>
      <c r="DG50" s="4"/>
      <c r="DH50" s="4"/>
      <c r="DI50" s="4"/>
      <c r="DJ50" s="4"/>
      <c r="DK50" s="4"/>
      <c r="DL50" s="4"/>
      <c r="DM50" s="4"/>
      <c r="DN50" s="4"/>
      <c r="DO50" s="4"/>
      <c r="DP50" s="4"/>
      <c r="DQ50" s="4"/>
      <c r="DR50" s="4"/>
      <c r="DS50" s="4"/>
      <c r="DT50" s="4"/>
      <c r="DU50" s="4"/>
      <c r="DV50" s="4"/>
      <c r="DW50" s="4"/>
      <c r="DX50" s="4"/>
      <c r="DY50" s="4"/>
      <c r="DZ50" s="4"/>
      <c r="EA50" s="4"/>
      <c r="EB50" s="4"/>
      <c r="EC50" s="4"/>
      <c r="ED50" s="4"/>
      <c r="EE50" s="4"/>
      <c r="EF50" s="4"/>
      <c r="EG50" s="4"/>
      <c r="EH50" s="4"/>
      <c r="EI50" s="4"/>
      <c r="EJ50" s="4"/>
      <c r="EK50" s="4"/>
      <c r="EL50" s="4"/>
      <c r="EM50" s="4"/>
      <c r="EN50" s="4"/>
      <c r="EO50" s="4"/>
      <c r="EP50" s="4"/>
      <c r="EQ50" s="4"/>
      <c r="ER50" s="4"/>
      <c r="ES50" s="4"/>
      <c r="ET50" s="4"/>
      <c r="EU50" s="4"/>
      <c r="EV50" s="4"/>
      <c r="EW50" s="4"/>
      <c r="EX50" s="4"/>
      <c r="EY50" s="4"/>
      <c r="EZ50" s="4"/>
      <c r="FA50" s="4"/>
      <c r="FB50" s="4"/>
      <c r="FC50" s="4"/>
      <c r="FD50" s="4"/>
      <c r="FE50" s="4"/>
      <c r="FF50" s="4"/>
      <c r="FG50" s="4"/>
      <c r="FH50" s="4"/>
      <c r="FI50" s="4"/>
      <c r="FJ50" s="4"/>
      <c r="FK50" s="4"/>
      <c r="FL50" s="4"/>
      <c r="FM50" s="4"/>
      <c r="FN50" s="4"/>
      <c r="FO50" s="4"/>
      <c r="FP50" s="4"/>
      <c r="FQ50" s="4"/>
      <c r="FR50" s="4"/>
      <c r="FS50" s="4"/>
      <c r="FT50" s="4"/>
      <c r="FU50" s="4"/>
      <c r="FV50" s="4"/>
      <c r="FW50" s="4"/>
      <c r="FX50" s="4"/>
      <c r="FY50" s="4"/>
      <c r="FZ50" s="4"/>
      <c r="GA50" s="4"/>
      <c r="GB50" s="4"/>
      <c r="GC50" s="4"/>
      <c r="GD50" s="4"/>
      <c r="GE50" s="4"/>
      <c r="GF50" s="4"/>
      <c r="GG50" s="4"/>
      <c r="GH50" s="4"/>
      <c r="GI50" s="4"/>
      <c r="GJ50" s="4"/>
      <c r="GK50" s="4"/>
      <c r="GL50" s="4"/>
      <c r="GM50" s="4"/>
      <c r="GN50" s="4"/>
      <c r="GO50" s="4"/>
      <c r="GP50" s="4"/>
      <c r="GQ50" s="4"/>
      <c r="GR50" s="4"/>
      <c r="GS50" s="4"/>
      <c r="GT50" s="4"/>
      <c r="GU50" s="4"/>
      <c r="GV50" s="4"/>
      <c r="GW50" s="4"/>
      <c r="GX50" s="4"/>
      <c r="GY50" s="4"/>
      <c r="GZ50" s="4"/>
      <c r="HA50" s="4"/>
      <c r="HB50" s="4"/>
      <c r="HC50" s="4"/>
      <c r="HD50" s="4"/>
      <c r="HE50" s="4"/>
      <c r="HF50" s="4"/>
      <c r="HG50" s="4"/>
      <c r="HH50" s="4"/>
      <c r="HI50" s="4"/>
      <c r="HJ50" s="4"/>
      <c r="HK50" s="4"/>
      <c r="HL50" s="4"/>
      <c r="HM50" s="4"/>
      <c r="HN50" s="4"/>
      <c r="HO50" s="4"/>
      <c r="HP50" s="4"/>
      <c r="HQ50" s="4"/>
      <c r="HR50" s="4"/>
      <c r="HS50" s="4"/>
      <c r="HT50" s="4"/>
      <c r="HU50" s="4"/>
      <c r="HV50" s="4"/>
      <c r="HW50" s="4"/>
      <c r="HX50" s="4"/>
      <c r="HY50" s="4"/>
      <c r="HZ50" s="4"/>
      <c r="IA50" s="4"/>
      <c r="IB50" s="4"/>
      <c r="IC50" s="4"/>
      <c r="ID50" s="4"/>
      <c r="IE50" s="4"/>
      <c r="IF50" s="4"/>
      <c r="IG50" s="4"/>
      <c r="IH50" s="4"/>
      <c r="II50" s="4"/>
      <c r="IJ50" s="4"/>
      <c r="IK50" s="4"/>
      <c r="IL50" s="4"/>
      <c r="IM50" s="4"/>
      <c r="IN50" s="4"/>
      <c r="IO50" s="4"/>
      <c r="IP50" s="4"/>
      <c r="IQ50" s="4"/>
      <c r="IR50" s="4"/>
      <c r="IS50" s="4"/>
      <c r="IT50" s="4"/>
      <c r="IU50" s="4"/>
    </row>
    <row r="51" s="1" customFormat="1" customHeight="1" spans="1:255">
      <c r="A51" s="4"/>
      <c r="B51" s="4"/>
      <c r="C51" s="4"/>
      <c r="D51" s="4"/>
      <c r="E51" s="4"/>
      <c r="F51" s="4"/>
      <c r="G51" s="6"/>
      <c r="H51" s="5"/>
      <c r="I51" s="6"/>
      <c r="J51" s="6"/>
      <c r="K51" s="5"/>
      <c r="L51" s="5"/>
      <c r="M51" s="6"/>
      <c r="N51" s="5"/>
      <c r="O51" s="6"/>
      <c r="P51" s="7"/>
      <c r="Q51" s="7"/>
      <c r="R51" s="4"/>
      <c r="S51" s="8"/>
      <c r="T51" s="4"/>
      <c r="U51" s="9"/>
      <c r="V51" s="9"/>
      <c r="W51" s="5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  <c r="BZ51" s="4"/>
      <c r="CA51" s="4"/>
      <c r="CB51" s="4"/>
      <c r="CC51" s="4"/>
      <c r="CD51" s="4"/>
      <c r="CE51" s="4"/>
      <c r="CF51" s="4"/>
      <c r="CG51" s="4"/>
      <c r="CH51" s="4"/>
      <c r="CI51" s="4"/>
      <c r="CJ51" s="4"/>
      <c r="CK51" s="4"/>
      <c r="CL51" s="4"/>
      <c r="CM51" s="4"/>
      <c r="CN51" s="4"/>
      <c r="CO51" s="4"/>
      <c r="CP51" s="4"/>
      <c r="CQ51" s="4"/>
      <c r="CR51" s="4"/>
      <c r="CS51" s="4"/>
      <c r="CT51" s="4"/>
      <c r="CU51" s="4"/>
      <c r="CV51" s="4"/>
      <c r="CW51" s="4"/>
      <c r="CX51" s="4"/>
      <c r="CY51" s="4"/>
      <c r="CZ51" s="4"/>
      <c r="DA51" s="4"/>
      <c r="DB51" s="4"/>
      <c r="DC51" s="4"/>
      <c r="DD51" s="4"/>
      <c r="DE51" s="4"/>
      <c r="DF51" s="4"/>
      <c r="DG51" s="4"/>
      <c r="DH51" s="4"/>
      <c r="DI51" s="4"/>
      <c r="DJ51" s="4"/>
      <c r="DK51" s="4"/>
      <c r="DL51" s="4"/>
      <c r="DM51" s="4"/>
      <c r="DN51" s="4"/>
      <c r="DO51" s="4"/>
      <c r="DP51" s="4"/>
      <c r="DQ51" s="4"/>
      <c r="DR51" s="4"/>
      <c r="DS51" s="4"/>
      <c r="DT51" s="4"/>
      <c r="DU51" s="4"/>
      <c r="DV51" s="4"/>
      <c r="DW51" s="4"/>
      <c r="DX51" s="4"/>
      <c r="DY51" s="4"/>
      <c r="DZ51" s="4"/>
      <c r="EA51" s="4"/>
      <c r="EB51" s="4"/>
      <c r="EC51" s="4"/>
      <c r="ED51" s="4"/>
      <c r="EE51" s="4"/>
      <c r="EF51" s="4"/>
      <c r="EG51" s="4"/>
      <c r="EH51" s="4"/>
      <c r="EI51" s="4"/>
      <c r="EJ51" s="4"/>
      <c r="EK51" s="4"/>
      <c r="EL51" s="4"/>
      <c r="EM51" s="4"/>
      <c r="EN51" s="4"/>
      <c r="EO51" s="4"/>
      <c r="EP51" s="4"/>
      <c r="EQ51" s="4"/>
      <c r="ER51" s="4"/>
      <c r="ES51" s="4"/>
      <c r="ET51" s="4"/>
      <c r="EU51" s="4"/>
      <c r="EV51" s="4"/>
      <c r="EW51" s="4"/>
      <c r="EX51" s="4"/>
      <c r="EY51" s="4"/>
      <c r="EZ51" s="4"/>
      <c r="FA51" s="4"/>
      <c r="FB51" s="4"/>
      <c r="FC51" s="4"/>
      <c r="FD51" s="4"/>
      <c r="FE51" s="4"/>
      <c r="FF51" s="4"/>
      <c r="FG51" s="4"/>
      <c r="FH51" s="4"/>
      <c r="FI51" s="4"/>
      <c r="FJ51" s="4"/>
      <c r="FK51" s="4"/>
      <c r="FL51" s="4"/>
      <c r="FM51" s="4"/>
      <c r="FN51" s="4"/>
      <c r="FO51" s="4"/>
      <c r="FP51" s="4"/>
      <c r="FQ51" s="4"/>
      <c r="FR51" s="4"/>
      <c r="FS51" s="4"/>
      <c r="FT51" s="4"/>
      <c r="FU51" s="4"/>
      <c r="FV51" s="4"/>
      <c r="FW51" s="4"/>
      <c r="FX51" s="4"/>
      <c r="FY51" s="4"/>
      <c r="FZ51" s="4"/>
      <c r="GA51" s="4"/>
      <c r="GB51" s="4"/>
      <c r="GC51" s="4"/>
      <c r="GD51" s="4"/>
      <c r="GE51" s="4"/>
      <c r="GF51" s="4"/>
      <c r="GG51" s="4"/>
      <c r="GH51" s="4"/>
      <c r="GI51" s="4"/>
      <c r="GJ51" s="4"/>
      <c r="GK51" s="4"/>
      <c r="GL51" s="4"/>
      <c r="GM51" s="4"/>
      <c r="GN51" s="4"/>
      <c r="GO51" s="4"/>
      <c r="GP51" s="4"/>
      <c r="GQ51" s="4"/>
      <c r="GR51" s="4"/>
      <c r="GS51" s="4"/>
      <c r="GT51" s="4"/>
      <c r="GU51" s="4"/>
      <c r="GV51" s="4"/>
      <c r="GW51" s="4"/>
      <c r="GX51" s="4"/>
      <c r="GY51" s="4"/>
      <c r="GZ51" s="4"/>
      <c r="HA51" s="4"/>
      <c r="HB51" s="4"/>
      <c r="HC51" s="4"/>
      <c r="HD51" s="4"/>
      <c r="HE51" s="4"/>
      <c r="HF51" s="4"/>
      <c r="HG51" s="4"/>
      <c r="HH51" s="4"/>
      <c r="HI51" s="4"/>
      <c r="HJ51" s="4"/>
      <c r="HK51" s="4"/>
      <c r="HL51" s="4"/>
      <c r="HM51" s="4"/>
      <c r="HN51" s="4"/>
      <c r="HO51" s="4"/>
      <c r="HP51" s="4"/>
      <c r="HQ51" s="4"/>
      <c r="HR51" s="4"/>
      <c r="HS51" s="4"/>
      <c r="HT51" s="4"/>
      <c r="HU51" s="4"/>
      <c r="HV51" s="4"/>
      <c r="HW51" s="4"/>
      <c r="HX51" s="4"/>
      <c r="HY51" s="4"/>
      <c r="HZ51" s="4"/>
      <c r="IA51" s="4"/>
      <c r="IB51" s="4"/>
      <c r="IC51" s="4"/>
      <c r="ID51" s="4"/>
      <c r="IE51" s="4"/>
      <c r="IF51" s="4"/>
      <c r="IG51" s="4"/>
      <c r="IH51" s="4"/>
      <c r="II51" s="4"/>
      <c r="IJ51" s="4"/>
      <c r="IK51" s="4"/>
      <c r="IL51" s="4"/>
      <c r="IM51" s="4"/>
      <c r="IN51" s="4"/>
      <c r="IO51" s="4"/>
      <c r="IP51" s="4"/>
      <c r="IQ51" s="4"/>
      <c r="IR51" s="4"/>
      <c r="IS51" s="4"/>
      <c r="IT51" s="4"/>
      <c r="IU51" s="4"/>
    </row>
    <row r="52" s="1" customFormat="1" customHeight="1" spans="1:255">
      <c r="A52" s="4"/>
      <c r="B52" s="4"/>
      <c r="C52" s="4"/>
      <c r="D52" s="4"/>
      <c r="E52" s="4"/>
      <c r="F52" s="4"/>
      <c r="G52" s="6"/>
      <c r="H52" s="5"/>
      <c r="I52" s="6"/>
      <c r="J52" s="6"/>
      <c r="K52" s="5"/>
      <c r="L52" s="5"/>
      <c r="M52" s="6"/>
      <c r="N52" s="5"/>
      <c r="O52" s="6"/>
      <c r="P52" s="7"/>
      <c r="Q52" s="7"/>
      <c r="R52" s="4"/>
      <c r="S52" s="8"/>
      <c r="T52" s="4"/>
      <c r="U52" s="9"/>
      <c r="V52" s="9"/>
      <c r="W52" s="5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  <c r="BO52" s="4"/>
      <c r="BP52" s="4"/>
      <c r="BQ52" s="4"/>
      <c r="BR52" s="4"/>
      <c r="BS52" s="4"/>
      <c r="BT52" s="4"/>
      <c r="BU52" s="4"/>
      <c r="BV52" s="4"/>
      <c r="BW52" s="4"/>
      <c r="BX52" s="4"/>
      <c r="BY52" s="4"/>
      <c r="BZ52" s="4"/>
      <c r="CA52" s="4"/>
      <c r="CB52" s="4"/>
      <c r="CC52" s="4"/>
      <c r="CD52" s="4"/>
      <c r="CE52" s="4"/>
      <c r="CF52" s="4"/>
      <c r="CG52" s="4"/>
      <c r="CH52" s="4"/>
      <c r="CI52" s="4"/>
      <c r="CJ52" s="4"/>
      <c r="CK52" s="4"/>
      <c r="CL52" s="4"/>
      <c r="CM52" s="4"/>
      <c r="CN52" s="4"/>
      <c r="CO52" s="4"/>
      <c r="CP52" s="4"/>
      <c r="CQ52" s="4"/>
      <c r="CR52" s="4"/>
      <c r="CS52" s="4"/>
      <c r="CT52" s="4"/>
      <c r="CU52" s="4"/>
      <c r="CV52" s="4"/>
      <c r="CW52" s="4"/>
      <c r="CX52" s="4"/>
      <c r="CY52" s="4"/>
      <c r="CZ52" s="4"/>
      <c r="DA52" s="4"/>
      <c r="DB52" s="4"/>
      <c r="DC52" s="4"/>
      <c r="DD52" s="4"/>
      <c r="DE52" s="4"/>
      <c r="DF52" s="4"/>
      <c r="DG52" s="4"/>
      <c r="DH52" s="4"/>
      <c r="DI52" s="4"/>
      <c r="DJ52" s="4"/>
      <c r="DK52" s="4"/>
      <c r="DL52" s="4"/>
      <c r="DM52" s="4"/>
      <c r="DN52" s="4"/>
      <c r="DO52" s="4"/>
      <c r="DP52" s="4"/>
      <c r="DQ52" s="4"/>
      <c r="DR52" s="4"/>
      <c r="DS52" s="4"/>
      <c r="DT52" s="4"/>
      <c r="DU52" s="4"/>
      <c r="DV52" s="4"/>
      <c r="DW52" s="4"/>
      <c r="DX52" s="4"/>
      <c r="DY52" s="4"/>
      <c r="DZ52" s="4"/>
      <c r="EA52" s="4"/>
      <c r="EB52" s="4"/>
      <c r="EC52" s="4"/>
      <c r="ED52" s="4"/>
      <c r="EE52" s="4"/>
      <c r="EF52" s="4"/>
      <c r="EG52" s="4"/>
      <c r="EH52" s="4"/>
      <c r="EI52" s="4"/>
      <c r="EJ52" s="4"/>
      <c r="EK52" s="4"/>
      <c r="EL52" s="4"/>
      <c r="EM52" s="4"/>
      <c r="EN52" s="4"/>
      <c r="EO52" s="4"/>
      <c r="EP52" s="4"/>
      <c r="EQ52" s="4"/>
      <c r="ER52" s="4"/>
      <c r="ES52" s="4"/>
      <c r="ET52" s="4"/>
      <c r="EU52" s="4"/>
      <c r="EV52" s="4"/>
      <c r="EW52" s="4"/>
      <c r="EX52" s="4"/>
      <c r="EY52" s="4"/>
      <c r="EZ52" s="4"/>
      <c r="FA52" s="4"/>
      <c r="FB52" s="4"/>
      <c r="FC52" s="4"/>
      <c r="FD52" s="4"/>
      <c r="FE52" s="4"/>
      <c r="FF52" s="4"/>
      <c r="FG52" s="4"/>
      <c r="FH52" s="4"/>
      <c r="FI52" s="4"/>
      <c r="FJ52" s="4"/>
      <c r="FK52" s="4"/>
      <c r="FL52" s="4"/>
      <c r="FM52" s="4"/>
      <c r="FN52" s="4"/>
      <c r="FO52" s="4"/>
      <c r="FP52" s="4"/>
      <c r="FQ52" s="4"/>
      <c r="FR52" s="4"/>
      <c r="FS52" s="4"/>
      <c r="FT52" s="4"/>
      <c r="FU52" s="4"/>
      <c r="FV52" s="4"/>
      <c r="FW52" s="4"/>
      <c r="FX52" s="4"/>
      <c r="FY52" s="4"/>
      <c r="FZ52" s="4"/>
      <c r="GA52" s="4"/>
      <c r="GB52" s="4"/>
      <c r="GC52" s="4"/>
      <c r="GD52" s="4"/>
      <c r="GE52" s="4"/>
      <c r="GF52" s="4"/>
      <c r="GG52" s="4"/>
      <c r="GH52" s="4"/>
      <c r="GI52" s="4"/>
      <c r="GJ52" s="4"/>
      <c r="GK52" s="4"/>
      <c r="GL52" s="4"/>
      <c r="GM52" s="4"/>
      <c r="GN52" s="4"/>
      <c r="GO52" s="4"/>
      <c r="GP52" s="4"/>
      <c r="GQ52" s="4"/>
      <c r="GR52" s="4"/>
      <c r="GS52" s="4"/>
      <c r="GT52" s="4"/>
      <c r="GU52" s="4"/>
      <c r="GV52" s="4"/>
      <c r="GW52" s="4"/>
      <c r="GX52" s="4"/>
      <c r="GY52" s="4"/>
      <c r="GZ52" s="4"/>
      <c r="HA52" s="4"/>
      <c r="HB52" s="4"/>
      <c r="HC52" s="4"/>
      <c r="HD52" s="4"/>
      <c r="HE52" s="4"/>
      <c r="HF52" s="4"/>
      <c r="HG52" s="4"/>
      <c r="HH52" s="4"/>
      <c r="HI52" s="4"/>
      <c r="HJ52" s="4"/>
      <c r="HK52" s="4"/>
      <c r="HL52" s="4"/>
      <c r="HM52" s="4"/>
      <c r="HN52" s="4"/>
      <c r="HO52" s="4"/>
      <c r="HP52" s="4"/>
      <c r="HQ52" s="4"/>
      <c r="HR52" s="4"/>
      <c r="HS52" s="4"/>
      <c r="HT52" s="4"/>
      <c r="HU52" s="4"/>
      <c r="HV52" s="4"/>
      <c r="HW52" s="4"/>
      <c r="HX52" s="4"/>
      <c r="HY52" s="4"/>
      <c r="HZ52" s="4"/>
      <c r="IA52" s="4"/>
      <c r="IB52" s="4"/>
      <c r="IC52" s="4"/>
      <c r="ID52" s="4"/>
      <c r="IE52" s="4"/>
      <c r="IF52" s="4"/>
      <c r="IG52" s="4"/>
      <c r="IH52" s="4"/>
      <c r="II52" s="4"/>
      <c r="IJ52" s="4"/>
      <c r="IK52" s="4"/>
      <c r="IL52" s="4"/>
      <c r="IM52" s="4"/>
      <c r="IN52" s="4"/>
      <c r="IO52" s="4"/>
      <c r="IP52" s="4"/>
      <c r="IQ52" s="4"/>
      <c r="IR52" s="4"/>
      <c r="IS52" s="4"/>
      <c r="IT52" s="4"/>
      <c r="IU52" s="4"/>
    </row>
    <row r="53" s="1" customFormat="1" customHeight="1" spans="1:255">
      <c r="A53" s="4"/>
      <c r="B53" s="4"/>
      <c r="C53" s="4"/>
      <c r="D53" s="4"/>
      <c r="E53" s="4"/>
      <c r="F53" s="4"/>
      <c r="G53" s="6"/>
      <c r="H53" s="5"/>
      <c r="I53" s="6"/>
      <c r="J53" s="6"/>
      <c r="K53" s="5"/>
      <c r="L53" s="5"/>
      <c r="M53" s="6"/>
      <c r="N53" s="5"/>
      <c r="O53" s="6"/>
      <c r="P53" s="7"/>
      <c r="Q53" s="7"/>
      <c r="R53" s="4"/>
      <c r="S53" s="8"/>
      <c r="T53" s="4"/>
      <c r="U53" s="9"/>
      <c r="V53" s="9"/>
      <c r="W53" s="5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4"/>
      <c r="BN53" s="4"/>
      <c r="BO53" s="4"/>
      <c r="BP53" s="4"/>
      <c r="BQ53" s="4"/>
      <c r="BR53" s="4"/>
      <c r="BS53" s="4"/>
      <c r="BT53" s="4"/>
      <c r="BU53" s="4"/>
      <c r="BV53" s="4"/>
      <c r="BW53" s="4"/>
      <c r="BX53" s="4"/>
      <c r="BY53" s="4"/>
      <c r="BZ53" s="4"/>
      <c r="CA53" s="4"/>
      <c r="CB53" s="4"/>
      <c r="CC53" s="4"/>
      <c r="CD53" s="4"/>
      <c r="CE53" s="4"/>
      <c r="CF53" s="4"/>
      <c r="CG53" s="4"/>
      <c r="CH53" s="4"/>
      <c r="CI53" s="4"/>
      <c r="CJ53" s="4"/>
      <c r="CK53" s="4"/>
      <c r="CL53" s="4"/>
      <c r="CM53" s="4"/>
      <c r="CN53" s="4"/>
      <c r="CO53" s="4"/>
      <c r="CP53" s="4"/>
      <c r="CQ53" s="4"/>
      <c r="CR53" s="4"/>
      <c r="CS53" s="4"/>
      <c r="CT53" s="4"/>
      <c r="CU53" s="4"/>
      <c r="CV53" s="4"/>
      <c r="CW53" s="4"/>
      <c r="CX53" s="4"/>
      <c r="CY53" s="4"/>
      <c r="CZ53" s="4"/>
      <c r="DA53" s="4"/>
      <c r="DB53" s="4"/>
      <c r="DC53" s="4"/>
      <c r="DD53" s="4"/>
      <c r="DE53" s="4"/>
      <c r="DF53" s="4"/>
      <c r="DG53" s="4"/>
      <c r="DH53" s="4"/>
      <c r="DI53" s="4"/>
      <c r="DJ53" s="4"/>
      <c r="DK53" s="4"/>
      <c r="DL53" s="4"/>
      <c r="DM53" s="4"/>
      <c r="DN53" s="4"/>
      <c r="DO53" s="4"/>
      <c r="DP53" s="4"/>
      <c r="DQ53" s="4"/>
      <c r="DR53" s="4"/>
      <c r="DS53" s="4"/>
      <c r="DT53" s="4"/>
      <c r="DU53" s="4"/>
      <c r="DV53" s="4"/>
      <c r="DW53" s="4"/>
      <c r="DX53" s="4"/>
      <c r="DY53" s="4"/>
      <c r="DZ53" s="4"/>
      <c r="EA53" s="4"/>
      <c r="EB53" s="4"/>
      <c r="EC53" s="4"/>
      <c r="ED53" s="4"/>
      <c r="EE53" s="4"/>
      <c r="EF53" s="4"/>
      <c r="EG53" s="4"/>
      <c r="EH53" s="4"/>
      <c r="EI53" s="4"/>
      <c r="EJ53" s="4"/>
      <c r="EK53" s="4"/>
      <c r="EL53" s="4"/>
      <c r="EM53" s="4"/>
      <c r="EN53" s="4"/>
      <c r="EO53" s="4"/>
      <c r="EP53" s="4"/>
      <c r="EQ53" s="4"/>
      <c r="ER53" s="4"/>
      <c r="ES53" s="4"/>
      <c r="ET53" s="4"/>
      <c r="EU53" s="4"/>
      <c r="EV53" s="4"/>
      <c r="EW53" s="4"/>
      <c r="EX53" s="4"/>
      <c r="EY53" s="4"/>
      <c r="EZ53" s="4"/>
      <c r="FA53" s="4"/>
      <c r="FB53" s="4"/>
      <c r="FC53" s="4"/>
      <c r="FD53" s="4"/>
      <c r="FE53" s="4"/>
      <c r="FF53" s="4"/>
      <c r="FG53" s="4"/>
      <c r="FH53" s="4"/>
      <c r="FI53" s="4"/>
      <c r="FJ53" s="4"/>
      <c r="FK53" s="4"/>
      <c r="FL53" s="4"/>
      <c r="FM53" s="4"/>
      <c r="FN53" s="4"/>
      <c r="FO53" s="4"/>
      <c r="FP53" s="4"/>
      <c r="FQ53" s="4"/>
      <c r="FR53" s="4"/>
      <c r="FS53" s="4"/>
      <c r="FT53" s="4"/>
      <c r="FU53" s="4"/>
      <c r="FV53" s="4"/>
      <c r="FW53" s="4"/>
      <c r="FX53" s="4"/>
      <c r="FY53" s="4"/>
      <c r="FZ53" s="4"/>
      <c r="GA53" s="4"/>
      <c r="GB53" s="4"/>
      <c r="GC53" s="4"/>
      <c r="GD53" s="4"/>
      <c r="GE53" s="4"/>
      <c r="GF53" s="4"/>
      <c r="GG53" s="4"/>
      <c r="GH53" s="4"/>
      <c r="GI53" s="4"/>
      <c r="GJ53" s="4"/>
      <c r="GK53" s="4"/>
      <c r="GL53" s="4"/>
      <c r="GM53" s="4"/>
      <c r="GN53" s="4"/>
      <c r="GO53" s="4"/>
      <c r="GP53" s="4"/>
      <c r="GQ53" s="4"/>
      <c r="GR53" s="4"/>
      <c r="GS53" s="4"/>
      <c r="GT53" s="4"/>
      <c r="GU53" s="4"/>
      <c r="GV53" s="4"/>
      <c r="GW53" s="4"/>
      <c r="GX53" s="4"/>
      <c r="GY53" s="4"/>
      <c r="GZ53" s="4"/>
      <c r="HA53" s="4"/>
      <c r="HB53" s="4"/>
      <c r="HC53" s="4"/>
      <c r="HD53" s="4"/>
      <c r="HE53" s="4"/>
      <c r="HF53" s="4"/>
      <c r="HG53" s="4"/>
      <c r="HH53" s="4"/>
      <c r="HI53" s="4"/>
      <c r="HJ53" s="4"/>
      <c r="HK53" s="4"/>
      <c r="HL53" s="4"/>
      <c r="HM53" s="4"/>
      <c r="HN53" s="4"/>
      <c r="HO53" s="4"/>
      <c r="HP53" s="4"/>
      <c r="HQ53" s="4"/>
      <c r="HR53" s="4"/>
      <c r="HS53" s="4"/>
      <c r="HT53" s="4"/>
      <c r="HU53" s="4"/>
      <c r="HV53" s="4"/>
      <c r="HW53" s="4"/>
      <c r="HX53" s="4"/>
      <c r="HY53" s="4"/>
      <c r="HZ53" s="4"/>
      <c r="IA53" s="4"/>
      <c r="IB53" s="4"/>
      <c r="IC53" s="4"/>
      <c r="ID53" s="4"/>
      <c r="IE53" s="4"/>
      <c r="IF53" s="4"/>
      <c r="IG53" s="4"/>
      <c r="IH53" s="4"/>
      <c r="II53" s="4"/>
      <c r="IJ53" s="4"/>
      <c r="IK53" s="4"/>
      <c r="IL53" s="4"/>
      <c r="IM53" s="4"/>
      <c r="IN53" s="4"/>
      <c r="IO53" s="4"/>
      <c r="IP53" s="4"/>
      <c r="IQ53" s="4"/>
      <c r="IR53" s="4"/>
      <c r="IS53" s="4"/>
      <c r="IT53" s="4"/>
      <c r="IU53" s="4"/>
    </row>
    <row r="54" s="1" customFormat="1" customHeight="1" spans="1:255">
      <c r="A54" s="4"/>
      <c r="B54" s="4"/>
      <c r="C54" s="4"/>
      <c r="D54" s="4"/>
      <c r="E54" s="4"/>
      <c r="F54" s="4"/>
      <c r="G54" s="6"/>
      <c r="H54" s="5"/>
      <c r="I54" s="6"/>
      <c r="J54" s="6"/>
      <c r="K54" s="5"/>
      <c r="L54" s="5"/>
      <c r="M54" s="6"/>
      <c r="N54" s="5"/>
      <c r="O54" s="6"/>
      <c r="P54" s="7"/>
      <c r="Q54" s="7"/>
      <c r="R54" s="4"/>
      <c r="S54" s="8"/>
      <c r="T54" s="4"/>
      <c r="U54" s="9"/>
      <c r="V54" s="9"/>
      <c r="W54" s="5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  <c r="BN54" s="4"/>
      <c r="BO54" s="4"/>
      <c r="BP54" s="4"/>
      <c r="BQ54" s="4"/>
      <c r="BR54" s="4"/>
      <c r="BS54" s="4"/>
      <c r="BT54" s="4"/>
      <c r="BU54" s="4"/>
      <c r="BV54" s="4"/>
      <c r="BW54" s="4"/>
      <c r="BX54" s="4"/>
      <c r="BY54" s="4"/>
      <c r="BZ54" s="4"/>
      <c r="CA54" s="4"/>
      <c r="CB54" s="4"/>
      <c r="CC54" s="4"/>
      <c r="CD54" s="4"/>
      <c r="CE54" s="4"/>
      <c r="CF54" s="4"/>
      <c r="CG54" s="4"/>
      <c r="CH54" s="4"/>
      <c r="CI54" s="4"/>
      <c r="CJ54" s="4"/>
      <c r="CK54" s="4"/>
      <c r="CL54" s="4"/>
      <c r="CM54" s="4"/>
      <c r="CN54" s="4"/>
      <c r="CO54" s="4"/>
      <c r="CP54" s="4"/>
      <c r="CQ54" s="4"/>
      <c r="CR54" s="4"/>
      <c r="CS54" s="4"/>
      <c r="CT54" s="4"/>
      <c r="CU54" s="4"/>
      <c r="CV54" s="4"/>
      <c r="CW54" s="4"/>
      <c r="CX54" s="4"/>
      <c r="CY54" s="4"/>
      <c r="CZ54" s="4"/>
      <c r="DA54" s="4"/>
      <c r="DB54" s="4"/>
      <c r="DC54" s="4"/>
      <c r="DD54" s="4"/>
      <c r="DE54" s="4"/>
      <c r="DF54" s="4"/>
      <c r="DG54" s="4"/>
      <c r="DH54" s="4"/>
      <c r="DI54" s="4"/>
      <c r="DJ54" s="4"/>
      <c r="DK54" s="4"/>
      <c r="DL54" s="4"/>
      <c r="DM54" s="4"/>
      <c r="DN54" s="4"/>
      <c r="DO54" s="4"/>
      <c r="DP54" s="4"/>
      <c r="DQ54" s="4"/>
      <c r="DR54" s="4"/>
      <c r="DS54" s="4"/>
      <c r="DT54" s="4"/>
      <c r="DU54" s="4"/>
      <c r="DV54" s="4"/>
      <c r="DW54" s="4"/>
      <c r="DX54" s="4"/>
      <c r="DY54" s="4"/>
      <c r="DZ54" s="4"/>
      <c r="EA54" s="4"/>
      <c r="EB54" s="4"/>
      <c r="EC54" s="4"/>
      <c r="ED54" s="4"/>
      <c r="EE54" s="4"/>
      <c r="EF54" s="4"/>
      <c r="EG54" s="4"/>
      <c r="EH54" s="4"/>
      <c r="EI54" s="4"/>
      <c r="EJ54" s="4"/>
      <c r="EK54" s="4"/>
      <c r="EL54" s="4"/>
      <c r="EM54" s="4"/>
      <c r="EN54" s="4"/>
      <c r="EO54" s="4"/>
      <c r="EP54" s="4"/>
      <c r="EQ54" s="4"/>
      <c r="ER54" s="4"/>
      <c r="ES54" s="4"/>
      <c r="ET54" s="4"/>
      <c r="EU54" s="4"/>
      <c r="EV54" s="4"/>
      <c r="EW54" s="4"/>
      <c r="EX54" s="4"/>
      <c r="EY54" s="4"/>
      <c r="EZ54" s="4"/>
      <c r="FA54" s="4"/>
      <c r="FB54" s="4"/>
      <c r="FC54" s="4"/>
      <c r="FD54" s="4"/>
      <c r="FE54" s="4"/>
      <c r="FF54" s="4"/>
      <c r="FG54" s="4"/>
      <c r="FH54" s="4"/>
      <c r="FI54" s="4"/>
      <c r="FJ54" s="4"/>
      <c r="FK54" s="4"/>
      <c r="FL54" s="4"/>
      <c r="FM54" s="4"/>
      <c r="FN54" s="4"/>
      <c r="FO54" s="4"/>
      <c r="FP54" s="4"/>
      <c r="FQ54" s="4"/>
      <c r="FR54" s="4"/>
      <c r="FS54" s="4"/>
      <c r="FT54" s="4"/>
      <c r="FU54" s="4"/>
      <c r="FV54" s="4"/>
      <c r="FW54" s="4"/>
      <c r="FX54" s="4"/>
      <c r="FY54" s="4"/>
      <c r="FZ54" s="4"/>
      <c r="GA54" s="4"/>
      <c r="GB54" s="4"/>
      <c r="GC54" s="4"/>
      <c r="GD54" s="4"/>
      <c r="GE54" s="4"/>
      <c r="GF54" s="4"/>
      <c r="GG54" s="4"/>
      <c r="GH54" s="4"/>
      <c r="GI54" s="4"/>
      <c r="GJ54" s="4"/>
      <c r="GK54" s="4"/>
      <c r="GL54" s="4"/>
      <c r="GM54" s="4"/>
      <c r="GN54" s="4"/>
      <c r="GO54" s="4"/>
      <c r="GP54" s="4"/>
      <c r="GQ54" s="4"/>
      <c r="GR54" s="4"/>
      <c r="GS54" s="4"/>
      <c r="GT54" s="4"/>
      <c r="GU54" s="4"/>
      <c r="GV54" s="4"/>
      <c r="GW54" s="4"/>
      <c r="GX54" s="4"/>
      <c r="GY54" s="4"/>
      <c r="GZ54" s="4"/>
      <c r="HA54" s="4"/>
      <c r="HB54" s="4"/>
      <c r="HC54" s="4"/>
      <c r="HD54" s="4"/>
      <c r="HE54" s="4"/>
      <c r="HF54" s="4"/>
      <c r="HG54" s="4"/>
      <c r="HH54" s="4"/>
      <c r="HI54" s="4"/>
      <c r="HJ54" s="4"/>
      <c r="HK54" s="4"/>
      <c r="HL54" s="4"/>
      <c r="HM54" s="4"/>
      <c r="HN54" s="4"/>
      <c r="HO54" s="4"/>
      <c r="HP54" s="4"/>
      <c r="HQ54" s="4"/>
      <c r="HR54" s="4"/>
      <c r="HS54" s="4"/>
      <c r="HT54" s="4"/>
      <c r="HU54" s="4"/>
      <c r="HV54" s="4"/>
      <c r="HW54" s="4"/>
      <c r="HX54" s="4"/>
      <c r="HY54" s="4"/>
      <c r="HZ54" s="4"/>
      <c r="IA54" s="4"/>
      <c r="IB54" s="4"/>
      <c r="IC54" s="4"/>
      <c r="ID54" s="4"/>
      <c r="IE54" s="4"/>
      <c r="IF54" s="4"/>
      <c r="IG54" s="4"/>
      <c r="IH54" s="4"/>
      <c r="II54" s="4"/>
      <c r="IJ54" s="4"/>
      <c r="IK54" s="4"/>
      <c r="IL54" s="4"/>
      <c r="IM54" s="4"/>
      <c r="IN54" s="4"/>
      <c r="IO54" s="4"/>
      <c r="IP54" s="4"/>
      <c r="IQ54" s="4"/>
      <c r="IR54" s="4"/>
      <c r="IS54" s="4"/>
      <c r="IT54" s="4"/>
      <c r="IU54" s="4"/>
    </row>
    <row r="55" s="1" customFormat="1" customHeight="1" spans="1:255">
      <c r="A55" s="4"/>
      <c r="B55" s="4"/>
      <c r="C55" s="4"/>
      <c r="D55" s="4"/>
      <c r="E55" s="4"/>
      <c r="F55" s="4"/>
      <c r="G55" s="6"/>
      <c r="H55" s="5"/>
      <c r="I55" s="6"/>
      <c r="J55" s="6"/>
      <c r="K55" s="5"/>
      <c r="L55" s="5"/>
      <c r="M55" s="6"/>
      <c r="N55" s="5"/>
      <c r="O55" s="6"/>
      <c r="P55" s="7"/>
      <c r="Q55" s="7"/>
      <c r="R55" s="4"/>
      <c r="S55" s="8"/>
      <c r="T55" s="4"/>
      <c r="U55" s="9"/>
      <c r="V55" s="9"/>
      <c r="W55" s="5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4"/>
      <c r="BM55" s="4"/>
      <c r="BN55" s="4"/>
      <c r="BO55" s="4"/>
      <c r="BP55" s="4"/>
      <c r="BQ55" s="4"/>
      <c r="BR55" s="4"/>
      <c r="BS55" s="4"/>
      <c r="BT55" s="4"/>
      <c r="BU55" s="4"/>
      <c r="BV55" s="4"/>
      <c r="BW55" s="4"/>
      <c r="BX55" s="4"/>
      <c r="BY55" s="4"/>
      <c r="BZ55" s="4"/>
      <c r="CA55" s="4"/>
      <c r="CB55" s="4"/>
      <c r="CC55" s="4"/>
      <c r="CD55" s="4"/>
      <c r="CE55" s="4"/>
      <c r="CF55" s="4"/>
      <c r="CG55" s="4"/>
      <c r="CH55" s="4"/>
      <c r="CI55" s="4"/>
      <c r="CJ55" s="4"/>
      <c r="CK55" s="4"/>
      <c r="CL55" s="4"/>
      <c r="CM55" s="4"/>
      <c r="CN55" s="4"/>
      <c r="CO55" s="4"/>
      <c r="CP55" s="4"/>
      <c r="CQ55" s="4"/>
      <c r="CR55" s="4"/>
      <c r="CS55" s="4"/>
      <c r="CT55" s="4"/>
      <c r="CU55" s="4"/>
      <c r="CV55" s="4"/>
      <c r="CW55" s="4"/>
      <c r="CX55" s="4"/>
      <c r="CY55" s="4"/>
      <c r="CZ55" s="4"/>
      <c r="DA55" s="4"/>
      <c r="DB55" s="4"/>
      <c r="DC55" s="4"/>
      <c r="DD55" s="4"/>
      <c r="DE55" s="4"/>
      <c r="DF55" s="4"/>
      <c r="DG55" s="4"/>
      <c r="DH55" s="4"/>
      <c r="DI55" s="4"/>
      <c r="DJ55" s="4"/>
      <c r="DK55" s="4"/>
      <c r="DL55" s="4"/>
      <c r="DM55" s="4"/>
      <c r="DN55" s="4"/>
      <c r="DO55" s="4"/>
      <c r="DP55" s="4"/>
      <c r="DQ55" s="4"/>
      <c r="DR55" s="4"/>
      <c r="DS55" s="4"/>
      <c r="DT55" s="4"/>
      <c r="DU55" s="4"/>
      <c r="DV55" s="4"/>
      <c r="DW55" s="4"/>
      <c r="DX55" s="4"/>
      <c r="DY55" s="4"/>
      <c r="DZ55" s="4"/>
      <c r="EA55" s="4"/>
      <c r="EB55" s="4"/>
      <c r="EC55" s="4"/>
      <c r="ED55" s="4"/>
      <c r="EE55" s="4"/>
      <c r="EF55" s="4"/>
      <c r="EG55" s="4"/>
      <c r="EH55" s="4"/>
      <c r="EI55" s="4"/>
      <c r="EJ55" s="4"/>
      <c r="EK55" s="4"/>
      <c r="EL55" s="4"/>
      <c r="EM55" s="4"/>
      <c r="EN55" s="4"/>
      <c r="EO55" s="4"/>
      <c r="EP55" s="4"/>
      <c r="EQ55" s="4"/>
      <c r="ER55" s="4"/>
      <c r="ES55" s="4"/>
      <c r="ET55" s="4"/>
      <c r="EU55" s="4"/>
      <c r="EV55" s="4"/>
      <c r="EW55" s="4"/>
      <c r="EX55" s="4"/>
      <c r="EY55" s="4"/>
      <c r="EZ55" s="4"/>
      <c r="FA55" s="4"/>
      <c r="FB55" s="4"/>
      <c r="FC55" s="4"/>
      <c r="FD55" s="4"/>
      <c r="FE55" s="4"/>
      <c r="FF55" s="4"/>
      <c r="FG55" s="4"/>
      <c r="FH55" s="4"/>
      <c r="FI55" s="4"/>
      <c r="FJ55" s="4"/>
      <c r="FK55" s="4"/>
      <c r="FL55" s="4"/>
      <c r="FM55" s="4"/>
      <c r="FN55" s="4"/>
      <c r="FO55" s="4"/>
      <c r="FP55" s="4"/>
      <c r="FQ55" s="4"/>
      <c r="FR55" s="4"/>
      <c r="FS55" s="4"/>
      <c r="FT55" s="4"/>
      <c r="FU55" s="4"/>
      <c r="FV55" s="4"/>
      <c r="FW55" s="4"/>
      <c r="FX55" s="4"/>
      <c r="FY55" s="4"/>
      <c r="FZ55" s="4"/>
      <c r="GA55" s="4"/>
      <c r="GB55" s="4"/>
      <c r="GC55" s="4"/>
      <c r="GD55" s="4"/>
      <c r="GE55" s="4"/>
      <c r="GF55" s="4"/>
      <c r="GG55" s="4"/>
      <c r="GH55" s="4"/>
      <c r="GI55" s="4"/>
      <c r="GJ55" s="4"/>
      <c r="GK55" s="4"/>
      <c r="GL55" s="4"/>
      <c r="GM55" s="4"/>
      <c r="GN55" s="4"/>
      <c r="GO55" s="4"/>
      <c r="GP55" s="4"/>
      <c r="GQ55" s="4"/>
      <c r="GR55" s="4"/>
      <c r="GS55" s="4"/>
      <c r="GT55" s="4"/>
      <c r="GU55" s="4"/>
      <c r="GV55" s="4"/>
      <c r="GW55" s="4"/>
      <c r="GX55" s="4"/>
      <c r="GY55" s="4"/>
      <c r="GZ55" s="4"/>
      <c r="HA55" s="4"/>
      <c r="HB55" s="4"/>
      <c r="HC55" s="4"/>
      <c r="HD55" s="4"/>
      <c r="HE55" s="4"/>
      <c r="HF55" s="4"/>
      <c r="HG55" s="4"/>
      <c r="HH55" s="4"/>
      <c r="HI55" s="4"/>
      <c r="HJ55" s="4"/>
      <c r="HK55" s="4"/>
      <c r="HL55" s="4"/>
      <c r="HM55" s="4"/>
      <c r="HN55" s="4"/>
      <c r="HO55" s="4"/>
      <c r="HP55" s="4"/>
      <c r="HQ55" s="4"/>
      <c r="HR55" s="4"/>
      <c r="HS55" s="4"/>
      <c r="HT55" s="4"/>
      <c r="HU55" s="4"/>
      <c r="HV55" s="4"/>
      <c r="HW55" s="4"/>
      <c r="HX55" s="4"/>
      <c r="HY55" s="4"/>
      <c r="HZ55" s="4"/>
      <c r="IA55" s="4"/>
      <c r="IB55" s="4"/>
      <c r="IC55" s="4"/>
      <c r="ID55" s="4"/>
      <c r="IE55" s="4"/>
      <c r="IF55" s="4"/>
      <c r="IG55" s="4"/>
      <c r="IH55" s="4"/>
      <c r="II55" s="4"/>
      <c r="IJ55" s="4"/>
      <c r="IK55" s="4"/>
      <c r="IL55" s="4"/>
      <c r="IM55" s="4"/>
      <c r="IN55" s="4"/>
      <c r="IO55" s="4"/>
      <c r="IP55" s="4"/>
      <c r="IQ55" s="4"/>
      <c r="IR55" s="4"/>
      <c r="IS55" s="4"/>
      <c r="IT55" s="4"/>
      <c r="IU55" s="4"/>
    </row>
    <row r="56" s="1" customFormat="1" customHeight="1" spans="1:255">
      <c r="A56" s="4"/>
      <c r="B56" s="4"/>
      <c r="C56" s="4"/>
      <c r="D56" s="4"/>
      <c r="E56" s="4"/>
      <c r="F56" s="4"/>
      <c r="G56" s="6"/>
      <c r="H56" s="5"/>
      <c r="I56" s="6"/>
      <c r="J56" s="6"/>
      <c r="K56" s="5"/>
      <c r="L56" s="5"/>
      <c r="M56" s="6"/>
      <c r="N56" s="5"/>
      <c r="O56" s="6"/>
      <c r="P56" s="7"/>
      <c r="Q56" s="7"/>
      <c r="R56" s="4"/>
      <c r="S56" s="8"/>
      <c r="T56" s="4"/>
      <c r="U56" s="9"/>
      <c r="V56" s="9"/>
      <c r="W56" s="5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4"/>
      <c r="BE56" s="4"/>
      <c r="BF56" s="4"/>
      <c r="BG56" s="4"/>
      <c r="BH56" s="4"/>
      <c r="BI56" s="4"/>
      <c r="BJ56" s="4"/>
      <c r="BK56" s="4"/>
      <c r="BL56" s="4"/>
      <c r="BM56" s="4"/>
      <c r="BN56" s="4"/>
      <c r="BO56" s="4"/>
      <c r="BP56" s="4"/>
      <c r="BQ56" s="4"/>
      <c r="BR56" s="4"/>
      <c r="BS56" s="4"/>
      <c r="BT56" s="4"/>
      <c r="BU56" s="4"/>
      <c r="BV56" s="4"/>
      <c r="BW56" s="4"/>
      <c r="BX56" s="4"/>
      <c r="BY56" s="4"/>
      <c r="BZ56" s="4"/>
      <c r="CA56" s="4"/>
      <c r="CB56" s="4"/>
      <c r="CC56" s="4"/>
      <c r="CD56" s="4"/>
      <c r="CE56" s="4"/>
      <c r="CF56" s="4"/>
      <c r="CG56" s="4"/>
      <c r="CH56" s="4"/>
      <c r="CI56" s="4"/>
      <c r="CJ56" s="4"/>
      <c r="CK56" s="4"/>
      <c r="CL56" s="4"/>
      <c r="CM56" s="4"/>
      <c r="CN56" s="4"/>
      <c r="CO56" s="4"/>
      <c r="CP56" s="4"/>
      <c r="CQ56" s="4"/>
      <c r="CR56" s="4"/>
      <c r="CS56" s="4"/>
      <c r="CT56" s="4"/>
      <c r="CU56" s="4"/>
      <c r="CV56" s="4"/>
      <c r="CW56" s="4"/>
      <c r="CX56" s="4"/>
      <c r="CY56" s="4"/>
      <c r="CZ56" s="4"/>
      <c r="DA56" s="4"/>
      <c r="DB56" s="4"/>
      <c r="DC56" s="4"/>
      <c r="DD56" s="4"/>
      <c r="DE56" s="4"/>
      <c r="DF56" s="4"/>
      <c r="DG56" s="4"/>
      <c r="DH56" s="4"/>
      <c r="DI56" s="4"/>
      <c r="DJ56" s="4"/>
      <c r="DK56" s="4"/>
      <c r="DL56" s="4"/>
      <c r="DM56" s="4"/>
      <c r="DN56" s="4"/>
      <c r="DO56" s="4"/>
      <c r="DP56" s="4"/>
      <c r="DQ56" s="4"/>
      <c r="DR56" s="4"/>
      <c r="DS56" s="4"/>
      <c r="DT56" s="4"/>
      <c r="DU56" s="4"/>
      <c r="DV56" s="4"/>
      <c r="DW56" s="4"/>
      <c r="DX56" s="4"/>
      <c r="DY56" s="4"/>
      <c r="DZ56" s="4"/>
      <c r="EA56" s="4"/>
      <c r="EB56" s="4"/>
      <c r="EC56" s="4"/>
      <c r="ED56" s="4"/>
      <c r="EE56" s="4"/>
      <c r="EF56" s="4"/>
      <c r="EG56" s="4"/>
      <c r="EH56" s="4"/>
      <c r="EI56" s="4"/>
      <c r="EJ56" s="4"/>
      <c r="EK56" s="4"/>
      <c r="EL56" s="4"/>
      <c r="EM56" s="4"/>
      <c r="EN56" s="4"/>
      <c r="EO56" s="4"/>
      <c r="EP56" s="4"/>
      <c r="EQ56" s="4"/>
      <c r="ER56" s="4"/>
      <c r="ES56" s="4"/>
      <c r="ET56" s="4"/>
      <c r="EU56" s="4"/>
      <c r="EV56" s="4"/>
      <c r="EW56" s="4"/>
      <c r="EX56" s="4"/>
      <c r="EY56" s="4"/>
      <c r="EZ56" s="4"/>
      <c r="FA56" s="4"/>
      <c r="FB56" s="4"/>
      <c r="FC56" s="4"/>
      <c r="FD56" s="4"/>
      <c r="FE56" s="4"/>
      <c r="FF56" s="4"/>
      <c r="FG56" s="4"/>
      <c r="FH56" s="4"/>
      <c r="FI56" s="4"/>
      <c r="FJ56" s="4"/>
      <c r="FK56" s="4"/>
      <c r="FL56" s="4"/>
      <c r="FM56" s="4"/>
      <c r="FN56" s="4"/>
      <c r="FO56" s="4"/>
      <c r="FP56" s="4"/>
      <c r="FQ56" s="4"/>
      <c r="FR56" s="4"/>
      <c r="FS56" s="4"/>
      <c r="FT56" s="4"/>
      <c r="FU56" s="4"/>
      <c r="FV56" s="4"/>
      <c r="FW56" s="4"/>
      <c r="FX56" s="4"/>
      <c r="FY56" s="4"/>
      <c r="FZ56" s="4"/>
      <c r="GA56" s="4"/>
      <c r="GB56" s="4"/>
      <c r="GC56" s="4"/>
      <c r="GD56" s="4"/>
      <c r="GE56" s="4"/>
      <c r="GF56" s="4"/>
      <c r="GG56" s="4"/>
      <c r="GH56" s="4"/>
      <c r="GI56" s="4"/>
      <c r="GJ56" s="4"/>
      <c r="GK56" s="4"/>
      <c r="GL56" s="4"/>
      <c r="GM56" s="4"/>
      <c r="GN56" s="4"/>
      <c r="GO56" s="4"/>
      <c r="GP56" s="4"/>
      <c r="GQ56" s="4"/>
      <c r="GR56" s="4"/>
      <c r="GS56" s="4"/>
      <c r="GT56" s="4"/>
      <c r="GU56" s="4"/>
      <c r="GV56" s="4"/>
      <c r="GW56" s="4"/>
      <c r="GX56" s="4"/>
      <c r="GY56" s="4"/>
      <c r="GZ56" s="4"/>
      <c r="HA56" s="4"/>
      <c r="HB56" s="4"/>
      <c r="HC56" s="4"/>
      <c r="HD56" s="4"/>
      <c r="HE56" s="4"/>
      <c r="HF56" s="4"/>
      <c r="HG56" s="4"/>
      <c r="HH56" s="4"/>
      <c r="HI56" s="4"/>
      <c r="HJ56" s="4"/>
      <c r="HK56" s="4"/>
      <c r="HL56" s="4"/>
      <c r="HM56" s="4"/>
      <c r="HN56" s="4"/>
      <c r="HO56" s="4"/>
      <c r="HP56" s="4"/>
      <c r="HQ56" s="4"/>
      <c r="HR56" s="4"/>
      <c r="HS56" s="4"/>
      <c r="HT56" s="4"/>
      <c r="HU56" s="4"/>
      <c r="HV56" s="4"/>
      <c r="HW56" s="4"/>
      <c r="HX56" s="4"/>
      <c r="HY56" s="4"/>
      <c r="HZ56" s="4"/>
      <c r="IA56" s="4"/>
      <c r="IB56" s="4"/>
      <c r="IC56" s="4"/>
      <c r="ID56" s="4"/>
      <c r="IE56" s="4"/>
      <c r="IF56" s="4"/>
      <c r="IG56" s="4"/>
      <c r="IH56" s="4"/>
      <c r="II56" s="4"/>
      <c r="IJ56" s="4"/>
      <c r="IK56" s="4"/>
      <c r="IL56" s="4"/>
      <c r="IM56" s="4"/>
      <c r="IN56" s="4"/>
      <c r="IO56" s="4"/>
      <c r="IP56" s="4"/>
      <c r="IQ56" s="4"/>
      <c r="IR56" s="4"/>
      <c r="IS56" s="4"/>
      <c r="IT56" s="4"/>
      <c r="IU56" s="4"/>
    </row>
    <row r="57" s="1" customFormat="1" customHeight="1" spans="1:255">
      <c r="A57" s="4"/>
      <c r="B57" s="4"/>
      <c r="C57" s="4"/>
      <c r="D57" s="4"/>
      <c r="E57" s="4"/>
      <c r="F57" s="4"/>
      <c r="G57" s="6"/>
      <c r="H57" s="5"/>
      <c r="I57" s="6"/>
      <c r="J57" s="6"/>
      <c r="K57" s="5"/>
      <c r="L57" s="5"/>
      <c r="M57" s="6"/>
      <c r="N57" s="5"/>
      <c r="O57" s="6"/>
      <c r="P57" s="7"/>
      <c r="Q57" s="7"/>
      <c r="R57" s="4"/>
      <c r="S57" s="8"/>
      <c r="T57" s="4"/>
      <c r="U57" s="9"/>
      <c r="V57" s="9"/>
      <c r="W57" s="5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  <c r="BI57" s="4"/>
      <c r="BJ57" s="4"/>
      <c r="BK57" s="4"/>
      <c r="BL57" s="4"/>
      <c r="BM57" s="4"/>
      <c r="BN57" s="4"/>
      <c r="BO57" s="4"/>
      <c r="BP57" s="4"/>
      <c r="BQ57" s="4"/>
      <c r="BR57" s="4"/>
      <c r="BS57" s="4"/>
      <c r="BT57" s="4"/>
      <c r="BU57" s="4"/>
      <c r="BV57" s="4"/>
      <c r="BW57" s="4"/>
      <c r="BX57" s="4"/>
      <c r="BY57" s="4"/>
      <c r="BZ57" s="4"/>
      <c r="CA57" s="4"/>
      <c r="CB57" s="4"/>
      <c r="CC57" s="4"/>
      <c r="CD57" s="4"/>
      <c r="CE57" s="4"/>
      <c r="CF57" s="4"/>
      <c r="CG57" s="4"/>
      <c r="CH57" s="4"/>
      <c r="CI57" s="4"/>
      <c r="CJ57" s="4"/>
      <c r="CK57" s="4"/>
      <c r="CL57" s="4"/>
      <c r="CM57" s="4"/>
      <c r="CN57" s="4"/>
      <c r="CO57" s="4"/>
      <c r="CP57" s="4"/>
      <c r="CQ57" s="4"/>
      <c r="CR57" s="4"/>
      <c r="CS57" s="4"/>
      <c r="CT57" s="4"/>
      <c r="CU57" s="4"/>
      <c r="CV57" s="4"/>
      <c r="CW57" s="4"/>
      <c r="CX57" s="4"/>
      <c r="CY57" s="4"/>
      <c r="CZ57" s="4"/>
      <c r="DA57" s="4"/>
      <c r="DB57" s="4"/>
      <c r="DC57" s="4"/>
      <c r="DD57" s="4"/>
      <c r="DE57" s="4"/>
      <c r="DF57" s="4"/>
      <c r="DG57" s="4"/>
      <c r="DH57" s="4"/>
      <c r="DI57" s="4"/>
      <c r="DJ57" s="4"/>
      <c r="DK57" s="4"/>
      <c r="DL57" s="4"/>
      <c r="DM57" s="4"/>
      <c r="DN57" s="4"/>
      <c r="DO57" s="4"/>
      <c r="DP57" s="4"/>
      <c r="DQ57" s="4"/>
      <c r="DR57" s="4"/>
      <c r="DS57" s="4"/>
      <c r="DT57" s="4"/>
      <c r="DU57" s="4"/>
      <c r="DV57" s="4"/>
      <c r="DW57" s="4"/>
      <c r="DX57" s="4"/>
      <c r="DY57" s="4"/>
      <c r="DZ57" s="4"/>
      <c r="EA57" s="4"/>
      <c r="EB57" s="4"/>
      <c r="EC57" s="4"/>
      <c r="ED57" s="4"/>
      <c r="EE57" s="4"/>
      <c r="EF57" s="4"/>
      <c r="EG57" s="4"/>
      <c r="EH57" s="4"/>
      <c r="EI57" s="4"/>
      <c r="EJ57" s="4"/>
      <c r="EK57" s="4"/>
      <c r="EL57" s="4"/>
      <c r="EM57" s="4"/>
      <c r="EN57" s="4"/>
      <c r="EO57" s="4"/>
      <c r="EP57" s="4"/>
      <c r="EQ57" s="4"/>
      <c r="ER57" s="4"/>
      <c r="ES57" s="4"/>
      <c r="ET57" s="4"/>
      <c r="EU57" s="4"/>
      <c r="EV57" s="4"/>
      <c r="EW57" s="4"/>
      <c r="EX57" s="4"/>
      <c r="EY57" s="4"/>
      <c r="EZ57" s="4"/>
      <c r="FA57" s="4"/>
      <c r="FB57" s="4"/>
      <c r="FC57" s="4"/>
      <c r="FD57" s="4"/>
      <c r="FE57" s="4"/>
      <c r="FF57" s="4"/>
      <c r="FG57" s="4"/>
      <c r="FH57" s="4"/>
      <c r="FI57" s="4"/>
      <c r="FJ57" s="4"/>
      <c r="FK57" s="4"/>
      <c r="FL57" s="4"/>
      <c r="FM57" s="4"/>
      <c r="FN57" s="4"/>
      <c r="FO57" s="4"/>
      <c r="FP57" s="4"/>
      <c r="FQ57" s="4"/>
      <c r="FR57" s="4"/>
      <c r="FS57" s="4"/>
      <c r="FT57" s="4"/>
      <c r="FU57" s="4"/>
      <c r="FV57" s="4"/>
      <c r="FW57" s="4"/>
      <c r="FX57" s="4"/>
      <c r="FY57" s="4"/>
      <c r="FZ57" s="4"/>
      <c r="GA57" s="4"/>
      <c r="GB57" s="4"/>
      <c r="GC57" s="4"/>
      <c r="GD57" s="4"/>
      <c r="GE57" s="4"/>
      <c r="GF57" s="4"/>
      <c r="GG57" s="4"/>
      <c r="GH57" s="4"/>
      <c r="GI57" s="4"/>
      <c r="GJ57" s="4"/>
      <c r="GK57" s="4"/>
      <c r="GL57" s="4"/>
      <c r="GM57" s="4"/>
      <c r="GN57" s="4"/>
      <c r="GO57" s="4"/>
      <c r="GP57" s="4"/>
      <c r="GQ57" s="4"/>
      <c r="GR57" s="4"/>
      <c r="GS57" s="4"/>
      <c r="GT57" s="4"/>
      <c r="GU57" s="4"/>
      <c r="GV57" s="4"/>
      <c r="GW57" s="4"/>
      <c r="GX57" s="4"/>
      <c r="GY57" s="4"/>
      <c r="GZ57" s="4"/>
      <c r="HA57" s="4"/>
      <c r="HB57" s="4"/>
      <c r="HC57" s="4"/>
      <c r="HD57" s="4"/>
      <c r="HE57" s="4"/>
      <c r="HF57" s="4"/>
      <c r="HG57" s="4"/>
      <c r="HH57" s="4"/>
      <c r="HI57" s="4"/>
      <c r="HJ57" s="4"/>
      <c r="HK57" s="4"/>
      <c r="HL57" s="4"/>
      <c r="HM57" s="4"/>
      <c r="HN57" s="4"/>
      <c r="HO57" s="4"/>
      <c r="HP57" s="4"/>
      <c r="HQ57" s="4"/>
      <c r="HR57" s="4"/>
      <c r="HS57" s="4"/>
      <c r="HT57" s="4"/>
      <c r="HU57" s="4"/>
      <c r="HV57" s="4"/>
      <c r="HW57" s="4"/>
      <c r="HX57" s="4"/>
      <c r="HY57" s="4"/>
      <c r="HZ57" s="4"/>
      <c r="IA57" s="4"/>
      <c r="IB57" s="4"/>
      <c r="IC57" s="4"/>
      <c r="ID57" s="4"/>
      <c r="IE57" s="4"/>
      <c r="IF57" s="4"/>
      <c r="IG57" s="4"/>
      <c r="IH57" s="4"/>
      <c r="II57" s="4"/>
      <c r="IJ57" s="4"/>
      <c r="IK57" s="4"/>
      <c r="IL57" s="4"/>
      <c r="IM57" s="4"/>
      <c r="IN57" s="4"/>
      <c r="IO57" s="4"/>
      <c r="IP57" s="4"/>
      <c r="IQ57" s="4"/>
      <c r="IR57" s="4"/>
      <c r="IS57" s="4"/>
      <c r="IT57" s="4"/>
      <c r="IU57" s="4"/>
    </row>
  </sheetData>
  <autoFilter xmlns:etc="http://www.wps.cn/officeDocument/2017/etCustomData" ref="A4:IU47" etc:filterBottomFollowUsedRange="0">
    <extLst/>
  </autoFilter>
  <conditionalFormatting sqref="S5:S42">
    <cfRule type="containsText" dxfId="0" priority="1" operator="between" text="是">
      <formula>NOT(ISERROR(SEARCH("是",S5)))</formula>
    </cfRule>
  </conditionalFormatting>
  <dataValidations count="6">
    <dataValidation type="list" allowBlank="1" showInputMessage="1" showErrorMessage="1" sqref="U11">
      <formula1>"一等奖学金,二等奖学金,三等奖学金,课程考核不合格,德育分未达标,体育成绩不合格,违纪"</formula1>
    </dataValidation>
    <dataValidation type="list" allowBlank="1" showInputMessage="1" showErrorMessage="1" sqref="S5:S42">
      <formula1>"是,否"</formula1>
    </dataValidation>
    <dataValidation type="list" allowBlank="1" showInputMessage="1" showErrorMessage="1" sqref="U1:U10 U12:U65536">
      <formula1>"一等奖学金,二等奖学金,三等奖学金,课程考核不合格,德育分未达标,体育成绩不合格,体测成绩不合格,违纪"</formula1>
    </dataValidation>
    <dataValidation type="list" allowBlank="1" showInputMessage="1" showErrorMessage="1" sqref="V1:V2 V34:V65536">
      <formula1>$CK$8:$CK$11</formula1>
    </dataValidation>
    <dataValidation type="list" allowBlank="1" showInputMessage="1" showErrorMessage="1" sqref="V5:V33">
      <formula1>"学业进步奖,研究与创新奖,道德风尚奖,文体活动奖,社会工作奖"</formula1>
    </dataValidation>
    <dataValidation type="list" allowBlank="1" showInputMessage="1" showErrorMessage="1" sqref="W1:W65536">
      <formula1>"三好学生,三好学生标兵,优秀学生干部"</formula1>
    </dataValidation>
  </dataValidations>
  <pageMargins left="0.75" right="0.75" top="1" bottom="1" header="0.5" footer="0.5"/>
  <pageSetup paperSize="9" scale="60" orientation="landscape"/>
  <headerFooter/>
  <colBreaks count="1" manualBreakCount="1">
    <brk id="24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U63"/>
  <sheetViews>
    <sheetView view="pageBreakPreview" zoomScaleNormal="100" topLeftCell="A26" workbookViewId="0">
      <selection activeCell="W5" sqref="W5:W10"/>
    </sheetView>
  </sheetViews>
  <sheetFormatPr defaultColWidth="9" defaultRowHeight="15" customHeight="1"/>
  <cols>
    <col min="1" max="1" width="12.2833333333333" style="4" customWidth="1"/>
    <col min="2" max="2" width="13.15" style="4" customWidth="1"/>
    <col min="3" max="3" width="4.525" style="5" customWidth="1"/>
    <col min="4" max="4" width="9.41666666666667" style="4" customWidth="1"/>
    <col min="5" max="5" width="9.58333333333333" style="4" customWidth="1"/>
    <col min="6" max="6" width="5.375" style="4" customWidth="1"/>
    <col min="7" max="7" width="6.625" style="6" customWidth="1"/>
    <col min="8" max="8" width="6.625" style="5" customWidth="1"/>
    <col min="9" max="9" width="5.99166666666667" style="6" customWidth="1"/>
    <col min="10" max="10" width="6.625" style="6" customWidth="1"/>
    <col min="11" max="11" width="6.625" style="5" customWidth="1"/>
    <col min="12" max="12" width="6.63333333333333" style="5" customWidth="1"/>
    <col min="13" max="13" width="6.625" style="6" customWidth="1"/>
    <col min="14" max="14" width="6.625" style="5" customWidth="1"/>
    <col min="15" max="15" width="5.78333333333333" style="6" customWidth="1"/>
    <col min="16" max="16" width="6.625" style="7" customWidth="1"/>
    <col min="17" max="17" width="8.14166666666667" style="7" customWidth="1"/>
    <col min="18" max="18" width="7.925" style="4" customWidth="1"/>
    <col min="19" max="19" width="10.625" style="69" customWidth="1"/>
    <col min="20" max="20" width="9" style="4" customWidth="1"/>
    <col min="21" max="21" width="11.125" style="9" customWidth="1"/>
    <col min="22" max="22" width="9.625" style="9" customWidth="1"/>
    <col min="23" max="23" width="11.1916666666667" style="5" customWidth="1"/>
    <col min="24" max="24" width="8.625" style="4" customWidth="1"/>
    <col min="25" max="25" width="9.5" style="4" customWidth="1"/>
    <col min="26" max="85" width="9" style="4"/>
    <col min="86" max="86" width="3.125" style="4" customWidth="1"/>
    <col min="87" max="87" width="13.125" style="4" customWidth="1"/>
    <col min="88" max="88" width="4.625" style="4" customWidth="1"/>
    <col min="89" max="89" width="11.25" style="4" customWidth="1"/>
    <col min="90" max="255" width="9" style="4"/>
    <col min="256" max="16384" width="9" style="1"/>
  </cols>
  <sheetData>
    <row r="1" s="1" customFormat="1" customHeight="1" spans="1:255">
      <c r="A1" s="10" t="s">
        <v>0</v>
      </c>
      <c r="B1" s="10"/>
      <c r="C1" s="11"/>
      <c r="D1" s="4"/>
      <c r="E1" s="4"/>
      <c r="F1" s="4"/>
      <c r="G1" s="6"/>
      <c r="H1" s="5"/>
      <c r="I1" s="6"/>
      <c r="J1" s="6"/>
      <c r="K1" s="5"/>
      <c r="L1" s="5"/>
      <c r="M1" s="6"/>
      <c r="N1" s="5"/>
      <c r="O1" s="6"/>
      <c r="P1" s="7"/>
      <c r="Q1" s="7"/>
      <c r="R1" s="4"/>
      <c r="S1" s="69"/>
      <c r="T1" s="12"/>
      <c r="U1" s="9"/>
      <c r="V1" s="9"/>
      <c r="W1" s="5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  <c r="FL1" s="4"/>
      <c r="FM1" s="4"/>
      <c r="FN1" s="4"/>
      <c r="FO1" s="4"/>
      <c r="FP1" s="4"/>
      <c r="FQ1" s="4"/>
      <c r="FR1" s="4"/>
      <c r="FS1" s="4"/>
      <c r="FT1" s="4"/>
      <c r="FU1" s="4"/>
      <c r="FV1" s="4"/>
      <c r="FW1" s="4"/>
      <c r="FX1" s="4"/>
      <c r="FY1" s="4"/>
      <c r="FZ1" s="4"/>
      <c r="GA1" s="4"/>
      <c r="GB1" s="4"/>
      <c r="GC1" s="4"/>
      <c r="GD1" s="4"/>
      <c r="GE1" s="4"/>
      <c r="GF1" s="4"/>
      <c r="GG1" s="4"/>
      <c r="GH1" s="4"/>
      <c r="GI1" s="4"/>
      <c r="GJ1" s="4"/>
      <c r="GK1" s="4"/>
      <c r="GL1" s="4"/>
      <c r="GM1" s="4"/>
      <c r="GN1" s="4"/>
      <c r="GO1" s="4"/>
      <c r="GP1" s="4"/>
      <c r="GQ1" s="4"/>
      <c r="GR1" s="4"/>
      <c r="GS1" s="4"/>
      <c r="GT1" s="4"/>
      <c r="GU1" s="4"/>
      <c r="GV1" s="4"/>
      <c r="GW1" s="4"/>
      <c r="GX1" s="4"/>
      <c r="GY1" s="4"/>
      <c r="GZ1" s="4"/>
      <c r="HA1" s="4"/>
      <c r="HB1" s="4"/>
      <c r="HC1" s="4"/>
      <c r="HD1" s="4"/>
      <c r="HE1" s="4"/>
      <c r="HF1" s="4"/>
      <c r="HG1" s="4"/>
      <c r="HH1" s="4"/>
      <c r="HI1" s="4"/>
      <c r="HJ1" s="4"/>
      <c r="HK1" s="4"/>
      <c r="HL1" s="4"/>
      <c r="HM1" s="4"/>
      <c r="HN1" s="4"/>
      <c r="HO1" s="4"/>
      <c r="HP1" s="4"/>
      <c r="HQ1" s="4"/>
      <c r="HR1" s="4"/>
      <c r="HS1" s="4"/>
      <c r="HT1" s="4"/>
      <c r="HU1" s="4"/>
      <c r="HV1" s="4"/>
      <c r="HW1" s="4"/>
      <c r="HX1" s="4"/>
      <c r="HY1" s="4"/>
      <c r="HZ1" s="4"/>
      <c r="IA1" s="4"/>
      <c r="IB1" s="4"/>
      <c r="IC1" s="4"/>
      <c r="ID1" s="4"/>
      <c r="IE1" s="4"/>
      <c r="IF1" s="4"/>
      <c r="IG1" s="4"/>
      <c r="IH1" s="4"/>
      <c r="II1" s="4"/>
      <c r="IJ1" s="4"/>
      <c r="IK1" s="4"/>
      <c r="IL1" s="4"/>
      <c r="IM1" s="4"/>
      <c r="IN1" s="4"/>
      <c r="IO1" s="4"/>
      <c r="IP1" s="4"/>
      <c r="IQ1" s="4"/>
      <c r="IR1" s="4"/>
      <c r="IS1" s="4"/>
      <c r="IT1" s="4"/>
      <c r="IU1" s="4"/>
    </row>
    <row r="2" s="68" customFormat="1" ht="18.75" spans="1:255">
      <c r="A2" s="70" t="s">
        <v>338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U2" s="70"/>
      <c r="V2" s="70"/>
      <c r="W2" s="70"/>
      <c r="X2" s="70"/>
      <c r="Y2" s="69"/>
      <c r="Z2" s="69"/>
      <c r="AA2" s="69"/>
      <c r="AB2" s="69"/>
      <c r="AC2" s="69"/>
      <c r="AD2" s="69"/>
      <c r="AE2" s="69"/>
      <c r="AF2" s="69"/>
      <c r="AG2" s="69"/>
      <c r="AH2" s="69"/>
      <c r="AI2" s="69"/>
      <c r="AJ2" s="69"/>
      <c r="AK2" s="69"/>
      <c r="AL2" s="69"/>
      <c r="AM2" s="69"/>
      <c r="AN2" s="69"/>
      <c r="AO2" s="69"/>
      <c r="AP2" s="69"/>
      <c r="AQ2" s="69"/>
      <c r="AR2" s="69"/>
      <c r="AS2" s="69"/>
      <c r="AT2" s="69"/>
      <c r="AU2" s="69"/>
      <c r="AV2" s="69"/>
      <c r="AW2" s="69"/>
      <c r="AX2" s="69"/>
      <c r="AY2" s="69"/>
      <c r="AZ2" s="69"/>
      <c r="BA2" s="69"/>
      <c r="BB2" s="69"/>
      <c r="BC2" s="69"/>
      <c r="BD2" s="69"/>
      <c r="BE2" s="69"/>
      <c r="BF2" s="69"/>
      <c r="BG2" s="69"/>
      <c r="BH2" s="69"/>
      <c r="BI2" s="69"/>
      <c r="BJ2" s="69"/>
      <c r="BK2" s="69"/>
      <c r="BL2" s="69"/>
      <c r="BM2" s="69"/>
      <c r="BN2" s="69"/>
      <c r="BO2" s="69"/>
      <c r="BP2" s="69"/>
      <c r="BQ2" s="69"/>
      <c r="BR2" s="69"/>
      <c r="BS2" s="69"/>
      <c r="BT2" s="69"/>
      <c r="BU2" s="69"/>
      <c r="BV2" s="69"/>
      <c r="BW2" s="69"/>
      <c r="BX2" s="69"/>
      <c r="BY2" s="69"/>
      <c r="BZ2" s="69"/>
      <c r="CA2" s="69"/>
      <c r="CB2" s="69"/>
      <c r="CC2" s="69"/>
      <c r="CD2" s="69"/>
      <c r="CE2" s="69"/>
      <c r="CF2" s="69"/>
      <c r="CG2" s="69"/>
      <c r="CH2" s="69"/>
      <c r="CI2" s="69"/>
      <c r="CJ2" s="69"/>
      <c r="CK2" s="69"/>
      <c r="CL2" s="69"/>
      <c r="CM2" s="69"/>
      <c r="CN2" s="69"/>
      <c r="CO2" s="69"/>
      <c r="CP2" s="69"/>
      <c r="CQ2" s="69"/>
      <c r="CR2" s="69"/>
      <c r="CS2" s="69"/>
      <c r="CT2" s="69"/>
      <c r="CU2" s="69"/>
      <c r="CV2" s="69"/>
      <c r="CW2" s="69"/>
      <c r="CX2" s="69"/>
      <c r="CY2" s="69"/>
      <c r="CZ2" s="69"/>
      <c r="DA2" s="69"/>
      <c r="DB2" s="69"/>
      <c r="DC2" s="69"/>
      <c r="DD2" s="69"/>
      <c r="DE2" s="69"/>
      <c r="DF2" s="69"/>
      <c r="DG2" s="69"/>
      <c r="DH2" s="69"/>
      <c r="DI2" s="69"/>
      <c r="DJ2" s="69"/>
      <c r="DK2" s="69"/>
      <c r="DL2" s="69"/>
      <c r="DM2" s="69"/>
      <c r="DN2" s="69"/>
      <c r="DO2" s="69"/>
      <c r="DP2" s="69"/>
      <c r="DQ2" s="69"/>
      <c r="DR2" s="69"/>
      <c r="DS2" s="69"/>
      <c r="DT2" s="69"/>
      <c r="DU2" s="69"/>
      <c r="DV2" s="69"/>
      <c r="DW2" s="69"/>
      <c r="DX2" s="69"/>
      <c r="DY2" s="69"/>
      <c r="DZ2" s="69"/>
      <c r="EA2" s="69"/>
      <c r="EB2" s="69"/>
      <c r="EC2" s="69"/>
      <c r="ED2" s="69"/>
      <c r="EE2" s="69"/>
      <c r="EF2" s="69"/>
      <c r="EG2" s="69"/>
      <c r="EH2" s="69"/>
      <c r="EI2" s="69"/>
      <c r="EJ2" s="69"/>
      <c r="EK2" s="69"/>
      <c r="EL2" s="69"/>
      <c r="EM2" s="69"/>
      <c r="EN2" s="69"/>
      <c r="EO2" s="69"/>
      <c r="EP2" s="69"/>
      <c r="EQ2" s="69"/>
      <c r="ER2" s="69"/>
      <c r="ES2" s="69"/>
      <c r="ET2" s="69"/>
      <c r="EU2" s="69"/>
      <c r="EV2" s="69"/>
      <c r="EW2" s="69"/>
      <c r="EX2" s="69"/>
      <c r="EY2" s="69"/>
      <c r="EZ2" s="69"/>
      <c r="FA2" s="69"/>
      <c r="FB2" s="69"/>
      <c r="FC2" s="69"/>
      <c r="FD2" s="69"/>
      <c r="FE2" s="69"/>
      <c r="FF2" s="69"/>
      <c r="FG2" s="69"/>
      <c r="FH2" s="69"/>
      <c r="FI2" s="69"/>
      <c r="FJ2" s="69"/>
      <c r="FK2" s="69"/>
      <c r="FL2" s="69"/>
      <c r="FM2" s="69"/>
      <c r="FN2" s="69"/>
      <c r="FO2" s="69"/>
      <c r="FP2" s="69"/>
      <c r="FQ2" s="69"/>
      <c r="FR2" s="69"/>
      <c r="FS2" s="69"/>
      <c r="FT2" s="69"/>
      <c r="FU2" s="69"/>
      <c r="FV2" s="69"/>
      <c r="FW2" s="69"/>
      <c r="FX2" s="69"/>
      <c r="FY2" s="69"/>
      <c r="FZ2" s="69"/>
      <c r="GA2" s="69"/>
      <c r="GB2" s="69"/>
      <c r="GC2" s="69"/>
      <c r="GD2" s="69"/>
      <c r="GE2" s="69"/>
      <c r="GF2" s="69"/>
      <c r="GG2" s="69"/>
      <c r="GH2" s="69"/>
      <c r="GI2" s="69"/>
      <c r="GJ2" s="69"/>
      <c r="GK2" s="69"/>
      <c r="GL2" s="69"/>
      <c r="GM2" s="69"/>
      <c r="GN2" s="69"/>
      <c r="GO2" s="69"/>
      <c r="GP2" s="69"/>
      <c r="GQ2" s="69"/>
      <c r="GR2" s="69"/>
      <c r="GS2" s="69"/>
      <c r="GT2" s="69"/>
      <c r="GU2" s="69"/>
      <c r="GV2" s="69"/>
      <c r="GW2" s="69"/>
      <c r="GX2" s="69"/>
      <c r="GY2" s="69"/>
      <c r="GZ2" s="69"/>
      <c r="HA2" s="69"/>
      <c r="HB2" s="69"/>
      <c r="HC2" s="69"/>
      <c r="HD2" s="69"/>
      <c r="HE2" s="69"/>
      <c r="HF2" s="69"/>
      <c r="HG2" s="69"/>
      <c r="HH2" s="69"/>
      <c r="HI2" s="69"/>
      <c r="HJ2" s="69"/>
      <c r="HK2" s="69"/>
      <c r="HL2" s="69"/>
      <c r="HM2" s="69"/>
      <c r="HN2" s="69"/>
      <c r="HO2" s="69"/>
      <c r="HP2" s="69"/>
      <c r="HQ2" s="69"/>
      <c r="HR2" s="69"/>
      <c r="HS2" s="69"/>
      <c r="HT2" s="69"/>
      <c r="HU2" s="69"/>
      <c r="HV2" s="69"/>
      <c r="HW2" s="69"/>
      <c r="HX2" s="69"/>
      <c r="HY2" s="69"/>
      <c r="HZ2" s="69"/>
      <c r="IA2" s="69"/>
      <c r="IB2" s="69"/>
      <c r="IC2" s="69"/>
      <c r="ID2" s="69"/>
      <c r="IE2" s="69"/>
      <c r="IF2" s="69"/>
      <c r="IG2" s="69"/>
      <c r="IH2" s="69"/>
      <c r="II2" s="69"/>
      <c r="IJ2" s="69"/>
      <c r="IK2" s="69"/>
      <c r="IL2" s="69"/>
      <c r="IM2" s="69"/>
      <c r="IN2" s="69"/>
      <c r="IO2" s="69"/>
      <c r="IP2" s="69"/>
      <c r="IQ2" s="69"/>
      <c r="IR2" s="69"/>
      <c r="IS2" s="69"/>
      <c r="IT2" s="69"/>
      <c r="IU2" s="69"/>
    </row>
    <row r="3" s="3" customFormat="1" ht="15.75" spans="1:255">
      <c r="A3" s="15" t="s">
        <v>2</v>
      </c>
      <c r="B3" s="15"/>
      <c r="C3" s="15" t="s">
        <v>3</v>
      </c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5" t="s">
        <v>4</v>
      </c>
      <c r="R3" s="16"/>
      <c r="S3" s="71"/>
      <c r="T3" s="16"/>
      <c r="U3" s="16"/>
      <c r="V3" s="18"/>
    </row>
    <row r="4" s="1" customFormat="1" ht="41" customHeight="1" spans="1:255">
      <c r="A4" s="19" t="s">
        <v>5</v>
      </c>
      <c r="B4" s="19" t="s">
        <v>6</v>
      </c>
      <c r="C4" s="20" t="s">
        <v>7</v>
      </c>
      <c r="D4" s="19" t="s">
        <v>8</v>
      </c>
      <c r="E4" s="19" t="s">
        <v>9</v>
      </c>
      <c r="F4" s="19" t="s">
        <v>10</v>
      </c>
      <c r="G4" s="21" t="s">
        <v>11</v>
      </c>
      <c r="H4" s="20" t="s">
        <v>12</v>
      </c>
      <c r="I4" s="21" t="s">
        <v>13</v>
      </c>
      <c r="J4" s="21" t="s">
        <v>14</v>
      </c>
      <c r="K4" s="20" t="s">
        <v>15</v>
      </c>
      <c r="L4" s="20" t="s">
        <v>16</v>
      </c>
      <c r="M4" s="21" t="s">
        <v>17</v>
      </c>
      <c r="N4" s="20" t="s">
        <v>18</v>
      </c>
      <c r="O4" s="21" t="s">
        <v>19</v>
      </c>
      <c r="P4" s="21" t="s">
        <v>20</v>
      </c>
      <c r="Q4" s="72" t="s">
        <v>149</v>
      </c>
      <c r="R4" s="73" t="s">
        <v>150</v>
      </c>
      <c r="S4" s="74" t="s">
        <v>23</v>
      </c>
      <c r="T4" s="72" t="s">
        <v>24</v>
      </c>
      <c r="U4" s="23" t="s">
        <v>25</v>
      </c>
      <c r="V4" s="23" t="s">
        <v>26</v>
      </c>
      <c r="W4" s="20" t="s">
        <v>27</v>
      </c>
      <c r="X4" s="24" t="s">
        <v>28</v>
      </c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  <c r="IU4" s="4"/>
    </row>
    <row r="5" s="1" customFormat="1" ht="21" customHeight="1" spans="1:255">
      <c r="A5" s="25" t="s">
        <v>29</v>
      </c>
      <c r="B5" s="26" t="s">
        <v>339</v>
      </c>
      <c r="C5" s="26">
        <v>2023</v>
      </c>
      <c r="D5" s="26" t="s">
        <v>340</v>
      </c>
      <c r="E5" s="26" t="s">
        <v>341</v>
      </c>
      <c r="F5" s="25" t="s">
        <v>342</v>
      </c>
      <c r="G5" s="28">
        <v>89</v>
      </c>
      <c r="H5" s="28">
        <v>12.95</v>
      </c>
      <c r="I5" s="28">
        <v>100</v>
      </c>
      <c r="J5" s="28">
        <v>90.4705882352941</v>
      </c>
      <c r="K5" s="28">
        <v>10.6</v>
      </c>
      <c r="L5" s="28">
        <v>100</v>
      </c>
      <c r="M5" s="28">
        <v>80.8</v>
      </c>
      <c r="N5" s="28">
        <v>2</v>
      </c>
      <c r="O5" s="28">
        <v>82.8</v>
      </c>
      <c r="P5" s="28">
        <v>98.28</v>
      </c>
      <c r="Q5" s="65">
        <v>1</v>
      </c>
      <c r="R5" s="65">
        <v>1</v>
      </c>
      <c r="S5" s="25" t="s">
        <v>33</v>
      </c>
      <c r="T5" s="25">
        <v>43</v>
      </c>
      <c r="U5" s="33" t="s">
        <v>34</v>
      </c>
      <c r="V5" s="33"/>
      <c r="W5" s="33" t="s">
        <v>37</v>
      </c>
      <c r="X5" s="67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  <c r="GM5" s="4"/>
      <c r="GN5" s="4"/>
      <c r="GO5" s="4"/>
      <c r="GP5" s="4"/>
      <c r="GQ5" s="4"/>
      <c r="GR5" s="4"/>
      <c r="GS5" s="4"/>
      <c r="GT5" s="4"/>
      <c r="GU5" s="4"/>
      <c r="GV5" s="4"/>
      <c r="GW5" s="4"/>
      <c r="GX5" s="4"/>
      <c r="GY5" s="4"/>
      <c r="GZ5" s="4"/>
      <c r="HA5" s="4"/>
      <c r="HB5" s="4"/>
      <c r="HC5" s="4"/>
      <c r="HD5" s="4"/>
      <c r="HE5" s="4"/>
      <c r="HF5" s="4"/>
      <c r="HG5" s="4"/>
      <c r="HH5" s="4"/>
      <c r="HI5" s="4"/>
      <c r="HJ5" s="4"/>
      <c r="HK5" s="4"/>
      <c r="HL5" s="4"/>
      <c r="HM5" s="4"/>
      <c r="HN5" s="4"/>
      <c r="HO5" s="4"/>
      <c r="HP5" s="4"/>
      <c r="HQ5" s="4"/>
      <c r="HR5" s="4"/>
      <c r="HS5" s="4"/>
      <c r="HT5" s="4"/>
      <c r="HU5" s="4"/>
      <c r="HV5" s="4"/>
      <c r="HW5" s="4"/>
      <c r="HX5" s="4"/>
      <c r="HY5" s="4"/>
      <c r="HZ5" s="4"/>
      <c r="IA5" s="4"/>
      <c r="IB5" s="4"/>
      <c r="IC5" s="4"/>
      <c r="ID5" s="4"/>
      <c r="IE5" s="4"/>
      <c r="IF5" s="4"/>
      <c r="IG5" s="4"/>
      <c r="IH5" s="4"/>
      <c r="II5" s="4"/>
      <c r="IJ5" s="4"/>
      <c r="IK5" s="4"/>
      <c r="IL5" s="4"/>
      <c r="IM5" s="4"/>
      <c r="IN5" s="4"/>
      <c r="IO5" s="4"/>
      <c r="IP5" s="4"/>
      <c r="IQ5" s="4"/>
      <c r="IR5" s="4"/>
      <c r="IS5" s="4"/>
      <c r="IT5" s="4"/>
      <c r="IU5" s="4"/>
    </row>
    <row r="6" s="1" customFormat="1" ht="21" customHeight="1" spans="1:255">
      <c r="A6" s="25" t="s">
        <v>29</v>
      </c>
      <c r="B6" s="26" t="s">
        <v>343</v>
      </c>
      <c r="C6" s="26">
        <v>2023</v>
      </c>
      <c r="D6" s="26" t="s">
        <v>344</v>
      </c>
      <c r="E6" s="26" t="s">
        <v>345</v>
      </c>
      <c r="F6" s="25" t="s">
        <v>346</v>
      </c>
      <c r="G6" s="28">
        <v>89</v>
      </c>
      <c r="H6" s="28">
        <v>13</v>
      </c>
      <c r="I6" s="28">
        <v>100</v>
      </c>
      <c r="J6" s="28">
        <v>89.5616438356164</v>
      </c>
      <c r="K6" s="28">
        <v>5.175</v>
      </c>
      <c r="L6" s="28">
        <v>94.7366438356164</v>
      </c>
      <c r="M6" s="28">
        <v>83.1</v>
      </c>
      <c r="N6" s="28">
        <v>4</v>
      </c>
      <c r="O6" s="28">
        <v>87.1</v>
      </c>
      <c r="P6" s="28">
        <v>94.7624828767123</v>
      </c>
      <c r="Q6" s="65">
        <v>2</v>
      </c>
      <c r="R6" s="65">
        <v>6</v>
      </c>
      <c r="S6" s="25" t="s">
        <v>33</v>
      </c>
      <c r="T6" s="25">
        <v>43</v>
      </c>
      <c r="U6" s="33" t="s">
        <v>34</v>
      </c>
      <c r="V6" s="33"/>
      <c r="W6" s="33"/>
      <c r="X6" s="67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</row>
    <row r="7" s="1" customFormat="1" ht="21" customHeight="1" spans="1:255">
      <c r="A7" s="25" t="s">
        <v>29</v>
      </c>
      <c r="B7" s="26" t="s">
        <v>343</v>
      </c>
      <c r="C7" s="26">
        <f t="shared" ref="C7:C47" si="0">C6</f>
        <v>2023</v>
      </c>
      <c r="D7" s="26" t="s">
        <v>340</v>
      </c>
      <c r="E7" s="26" t="s">
        <v>347</v>
      </c>
      <c r="F7" s="25" t="s">
        <v>348</v>
      </c>
      <c r="G7" s="28">
        <v>88.98</v>
      </c>
      <c r="H7" s="28">
        <v>10.5</v>
      </c>
      <c r="I7" s="28">
        <v>99.48</v>
      </c>
      <c r="J7" s="28">
        <v>90.3424657534247</v>
      </c>
      <c r="K7" s="28">
        <v>3.575</v>
      </c>
      <c r="L7" s="28">
        <v>93.9174657534247</v>
      </c>
      <c r="M7" s="28">
        <v>91.6</v>
      </c>
      <c r="N7" s="28">
        <v>0</v>
      </c>
      <c r="O7" s="28">
        <v>91.6</v>
      </c>
      <c r="P7" s="28">
        <v>94.5200993150685</v>
      </c>
      <c r="Q7" s="65">
        <v>3</v>
      </c>
      <c r="R7" s="65">
        <v>2</v>
      </c>
      <c r="S7" s="25" t="s">
        <v>33</v>
      </c>
      <c r="T7" s="25">
        <v>43</v>
      </c>
      <c r="U7" s="33" t="s">
        <v>40</v>
      </c>
      <c r="V7" s="33"/>
      <c r="W7" s="33" t="s">
        <v>37</v>
      </c>
      <c r="X7" s="67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</row>
    <row r="8" s="1" customFormat="1" ht="21" customHeight="1" spans="1:255">
      <c r="A8" s="25" t="s">
        <v>29</v>
      </c>
      <c r="B8" s="26" t="s">
        <v>343</v>
      </c>
      <c r="C8" s="26">
        <f t="shared" si="0"/>
        <v>2023</v>
      </c>
      <c r="D8" s="26" t="s">
        <v>344</v>
      </c>
      <c r="E8" s="26" t="s">
        <v>349</v>
      </c>
      <c r="F8" s="25" t="s">
        <v>350</v>
      </c>
      <c r="G8" s="28">
        <v>89</v>
      </c>
      <c r="H8" s="28">
        <v>16.75</v>
      </c>
      <c r="I8" s="28">
        <v>100</v>
      </c>
      <c r="J8" s="28">
        <v>89.8904109589041</v>
      </c>
      <c r="K8" s="28">
        <v>4.1</v>
      </c>
      <c r="L8" s="28">
        <v>93.9904109589041</v>
      </c>
      <c r="M8" s="28">
        <v>76.3</v>
      </c>
      <c r="N8" s="28">
        <v>1</v>
      </c>
      <c r="O8" s="28">
        <v>77.3</v>
      </c>
      <c r="P8" s="28">
        <v>93.2228082191781</v>
      </c>
      <c r="Q8" s="65">
        <v>4</v>
      </c>
      <c r="R8" s="65">
        <v>3</v>
      </c>
      <c r="S8" s="25" t="s">
        <v>33</v>
      </c>
      <c r="T8" s="25">
        <v>43</v>
      </c>
      <c r="U8" s="33" t="s">
        <v>40</v>
      </c>
      <c r="V8" s="33"/>
      <c r="W8" s="33" t="s">
        <v>37</v>
      </c>
      <c r="X8" s="67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</row>
    <row r="9" s="1" customFormat="1" ht="21" customHeight="1" spans="1:255">
      <c r="A9" s="25" t="s">
        <v>29</v>
      </c>
      <c r="B9" s="26" t="s">
        <v>343</v>
      </c>
      <c r="C9" s="26">
        <f t="shared" si="0"/>
        <v>2023</v>
      </c>
      <c r="D9" s="26" t="s">
        <v>340</v>
      </c>
      <c r="E9" s="26" t="s">
        <v>351</v>
      </c>
      <c r="F9" s="25" t="s">
        <v>352</v>
      </c>
      <c r="G9" s="28">
        <v>88.98</v>
      </c>
      <c r="H9" s="28">
        <v>13</v>
      </c>
      <c r="I9" s="28">
        <v>100</v>
      </c>
      <c r="J9" s="28">
        <v>89.5753424657534</v>
      </c>
      <c r="K9" s="28">
        <v>2.025</v>
      </c>
      <c r="L9" s="28">
        <v>91.6003424657534</v>
      </c>
      <c r="M9" s="28">
        <v>76.7</v>
      </c>
      <c r="N9" s="28">
        <v>0</v>
      </c>
      <c r="O9" s="28">
        <v>76.7</v>
      </c>
      <c r="P9" s="28">
        <v>91.3702568493151</v>
      </c>
      <c r="Q9" s="65">
        <v>5</v>
      </c>
      <c r="R9" s="65">
        <v>5</v>
      </c>
      <c r="S9" s="25" t="s">
        <v>33</v>
      </c>
      <c r="T9" s="25">
        <v>43</v>
      </c>
      <c r="U9" s="33" t="s">
        <v>40</v>
      </c>
      <c r="V9" s="33"/>
      <c r="W9" s="33"/>
      <c r="X9" s="67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 t="s">
        <v>41</v>
      </c>
      <c r="CJ9" s="4" t="s">
        <v>42</v>
      </c>
      <c r="CK9" s="4" t="s">
        <v>43</v>
      </c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</row>
    <row r="10" s="1" customFormat="1" ht="21" customHeight="1" spans="1:255">
      <c r="A10" s="25" t="s">
        <v>29</v>
      </c>
      <c r="B10" s="26" t="s">
        <v>343</v>
      </c>
      <c r="C10" s="26">
        <f t="shared" si="0"/>
        <v>2023</v>
      </c>
      <c r="D10" s="26" t="s">
        <v>344</v>
      </c>
      <c r="E10" s="26" t="s">
        <v>353</v>
      </c>
      <c r="F10" s="25" t="s">
        <v>354</v>
      </c>
      <c r="G10" s="28">
        <v>87</v>
      </c>
      <c r="H10" s="28">
        <v>5.05</v>
      </c>
      <c r="I10" s="28">
        <v>92.05</v>
      </c>
      <c r="J10" s="28">
        <v>89.7808219178082</v>
      </c>
      <c r="K10" s="28">
        <v>2.75</v>
      </c>
      <c r="L10" s="28">
        <v>92.5308219178082</v>
      </c>
      <c r="M10" s="28">
        <v>79.5</v>
      </c>
      <c r="N10" s="28">
        <v>0</v>
      </c>
      <c r="O10" s="28">
        <v>79.5</v>
      </c>
      <c r="P10" s="28">
        <v>91.1556164383561</v>
      </c>
      <c r="Q10" s="65">
        <v>6</v>
      </c>
      <c r="R10" s="65">
        <v>4</v>
      </c>
      <c r="S10" s="25" t="s">
        <v>33</v>
      </c>
      <c r="T10" s="25">
        <v>43</v>
      </c>
      <c r="U10" s="33" t="s">
        <v>40</v>
      </c>
      <c r="V10" s="33"/>
      <c r="W10" s="33" t="s">
        <v>35</v>
      </c>
      <c r="X10" s="67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 t="s">
        <v>45</v>
      </c>
      <c r="CJ10" s="4" t="s">
        <v>46</v>
      </c>
      <c r="CK10" s="4" t="s">
        <v>47</v>
      </c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</row>
    <row r="11" s="1" customFormat="1" ht="21" customHeight="1" spans="1:255">
      <c r="A11" s="25" t="s">
        <v>29</v>
      </c>
      <c r="B11" s="26" t="s">
        <v>343</v>
      </c>
      <c r="C11" s="26">
        <f t="shared" si="0"/>
        <v>2023</v>
      </c>
      <c r="D11" s="26" t="s">
        <v>344</v>
      </c>
      <c r="E11" s="26" t="s">
        <v>355</v>
      </c>
      <c r="F11" s="25" t="s">
        <v>356</v>
      </c>
      <c r="G11" s="28">
        <v>89</v>
      </c>
      <c r="H11" s="28">
        <v>0.25</v>
      </c>
      <c r="I11" s="28">
        <v>89.25</v>
      </c>
      <c r="J11" s="28">
        <v>89.3561643835616</v>
      </c>
      <c r="K11" s="28">
        <v>1</v>
      </c>
      <c r="L11" s="28">
        <v>90.3561643835617</v>
      </c>
      <c r="M11" s="28">
        <v>73.6</v>
      </c>
      <c r="N11" s="28">
        <v>0</v>
      </c>
      <c r="O11" s="28">
        <v>73.6</v>
      </c>
      <c r="P11" s="28">
        <v>88.5146232876713</v>
      </c>
      <c r="Q11" s="65">
        <v>7</v>
      </c>
      <c r="R11" s="65">
        <v>7</v>
      </c>
      <c r="S11" s="25" t="s">
        <v>33</v>
      </c>
      <c r="T11" s="25">
        <v>43</v>
      </c>
      <c r="U11" s="33" t="s">
        <v>58</v>
      </c>
      <c r="V11" s="33"/>
      <c r="W11" s="33"/>
      <c r="X11" s="67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 t="s">
        <v>49</v>
      </c>
      <c r="CJ11" s="4" t="s">
        <v>50</v>
      </c>
      <c r="CK11" s="4" t="s">
        <v>51</v>
      </c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  <c r="IU11" s="4"/>
    </row>
    <row r="12" s="1" customFormat="1" ht="21" customHeight="1" spans="1:255">
      <c r="A12" s="25" t="s">
        <v>29</v>
      </c>
      <c r="B12" s="26" t="s">
        <v>343</v>
      </c>
      <c r="C12" s="26">
        <f t="shared" si="0"/>
        <v>2023</v>
      </c>
      <c r="D12" s="26" t="s">
        <v>344</v>
      </c>
      <c r="E12" s="26" t="s">
        <v>357</v>
      </c>
      <c r="F12" s="25" t="s">
        <v>358</v>
      </c>
      <c r="G12" s="28">
        <v>86</v>
      </c>
      <c r="H12" s="28">
        <v>2.25</v>
      </c>
      <c r="I12" s="28">
        <v>88.25</v>
      </c>
      <c r="J12" s="28">
        <v>87.2328767123288</v>
      </c>
      <c r="K12" s="28">
        <v>1.8</v>
      </c>
      <c r="L12" s="28">
        <v>89.0328767123288</v>
      </c>
      <c r="M12" s="28">
        <v>78.4</v>
      </c>
      <c r="N12" s="28">
        <v>0</v>
      </c>
      <c r="O12" s="28">
        <v>78.4</v>
      </c>
      <c r="P12" s="28">
        <v>87.8521575342466</v>
      </c>
      <c r="Q12" s="65">
        <v>8</v>
      </c>
      <c r="R12" s="65">
        <v>9</v>
      </c>
      <c r="S12" s="25" t="s">
        <v>33</v>
      </c>
      <c r="T12" s="25">
        <v>43</v>
      </c>
      <c r="U12" s="33" t="s">
        <v>58</v>
      </c>
      <c r="V12" s="33"/>
      <c r="W12" s="33"/>
      <c r="X12" s="67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 t="s">
        <v>53</v>
      </c>
      <c r="CJ12" s="4"/>
      <c r="CK12" s="4" t="s">
        <v>54</v>
      </c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  <c r="IU12" s="4"/>
    </row>
    <row r="13" s="1" customFormat="1" ht="21" customHeight="1" spans="1:255">
      <c r="A13" s="25" t="s">
        <v>29</v>
      </c>
      <c r="B13" s="26" t="s">
        <v>343</v>
      </c>
      <c r="C13" s="26">
        <f t="shared" si="0"/>
        <v>2023</v>
      </c>
      <c r="D13" s="26" t="s">
        <v>344</v>
      </c>
      <c r="E13" s="26" t="s">
        <v>359</v>
      </c>
      <c r="F13" s="25" t="s">
        <v>360</v>
      </c>
      <c r="G13" s="28">
        <v>88</v>
      </c>
      <c r="H13" s="28">
        <v>3.75</v>
      </c>
      <c r="I13" s="28">
        <v>91.75</v>
      </c>
      <c r="J13" s="28">
        <v>87.3287671232877</v>
      </c>
      <c r="K13" s="28">
        <v>0.8</v>
      </c>
      <c r="L13" s="28">
        <v>88.1287671232877</v>
      </c>
      <c r="M13" s="28">
        <v>78.2</v>
      </c>
      <c r="N13" s="28">
        <v>0</v>
      </c>
      <c r="O13" s="28">
        <v>78.2</v>
      </c>
      <c r="P13" s="28">
        <v>87.6790753424658</v>
      </c>
      <c r="Q13" s="65">
        <v>9</v>
      </c>
      <c r="R13" s="65">
        <v>8</v>
      </c>
      <c r="S13" s="25" t="s">
        <v>33</v>
      </c>
      <c r="T13" s="25">
        <v>43</v>
      </c>
      <c r="U13" s="33" t="s">
        <v>58</v>
      </c>
      <c r="V13" s="33"/>
      <c r="W13" s="33"/>
      <c r="X13" s="67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  <c r="IU13" s="4"/>
    </row>
    <row r="14" s="1" customFormat="1" ht="21" customHeight="1" spans="1:255">
      <c r="A14" s="25" t="s">
        <v>29</v>
      </c>
      <c r="B14" s="26" t="s">
        <v>343</v>
      </c>
      <c r="C14" s="26">
        <f t="shared" si="0"/>
        <v>2023</v>
      </c>
      <c r="D14" s="26" t="s">
        <v>344</v>
      </c>
      <c r="E14" s="26" t="s">
        <v>361</v>
      </c>
      <c r="F14" s="25" t="s">
        <v>362</v>
      </c>
      <c r="G14" s="28">
        <v>89</v>
      </c>
      <c r="H14" s="28">
        <v>2</v>
      </c>
      <c r="I14" s="28">
        <v>91</v>
      </c>
      <c r="J14" s="28">
        <v>85.3698630136986</v>
      </c>
      <c r="K14" s="28">
        <v>2.1</v>
      </c>
      <c r="L14" s="28">
        <v>87.4698630136986</v>
      </c>
      <c r="M14" s="28">
        <v>77.45</v>
      </c>
      <c r="N14" s="28">
        <v>0</v>
      </c>
      <c r="O14" s="28">
        <v>77.5</v>
      </c>
      <c r="P14" s="28">
        <v>87.002397260274</v>
      </c>
      <c r="Q14" s="65">
        <v>10</v>
      </c>
      <c r="R14" s="65">
        <v>18</v>
      </c>
      <c r="S14" s="25" t="s">
        <v>33</v>
      </c>
      <c r="T14" s="25">
        <v>43</v>
      </c>
      <c r="U14" s="33" t="s">
        <v>58</v>
      </c>
      <c r="V14" s="33"/>
      <c r="W14" s="33"/>
      <c r="X14" s="67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4"/>
    </row>
    <row r="15" s="1" customFormat="1" ht="21" customHeight="1" spans="1:255">
      <c r="A15" s="25" t="s">
        <v>29</v>
      </c>
      <c r="B15" s="26" t="s">
        <v>343</v>
      </c>
      <c r="C15" s="26">
        <f t="shared" si="0"/>
        <v>2023</v>
      </c>
      <c r="D15" s="26" t="s">
        <v>340</v>
      </c>
      <c r="E15" s="26" t="s">
        <v>363</v>
      </c>
      <c r="F15" s="25" t="s">
        <v>364</v>
      </c>
      <c r="G15" s="28">
        <v>85.95</v>
      </c>
      <c r="H15" s="28">
        <v>4.95</v>
      </c>
      <c r="I15" s="28">
        <v>90.9</v>
      </c>
      <c r="J15" s="28">
        <v>85.8904109589041</v>
      </c>
      <c r="K15" s="28">
        <v>1.4</v>
      </c>
      <c r="L15" s="28">
        <v>87.2904109589041</v>
      </c>
      <c r="M15" s="28">
        <v>78.6</v>
      </c>
      <c r="N15" s="28">
        <v>0</v>
      </c>
      <c r="O15" s="28">
        <v>78.6</v>
      </c>
      <c r="P15" s="28">
        <v>86.9628082191781</v>
      </c>
      <c r="Q15" s="65">
        <v>11</v>
      </c>
      <c r="R15" s="65">
        <v>13</v>
      </c>
      <c r="S15" s="25" t="s">
        <v>33</v>
      </c>
      <c r="T15" s="25">
        <v>43</v>
      </c>
      <c r="U15" s="33" t="s">
        <v>58</v>
      </c>
      <c r="V15" s="33"/>
      <c r="W15" s="33"/>
      <c r="X15" s="67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 t="s">
        <v>59</v>
      </c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4"/>
    </row>
    <row r="16" s="1" customFormat="1" ht="21" customHeight="1" spans="1:255">
      <c r="A16" s="25" t="s">
        <v>29</v>
      </c>
      <c r="B16" s="26" t="s">
        <v>343</v>
      </c>
      <c r="C16" s="26">
        <f t="shared" si="0"/>
        <v>2023</v>
      </c>
      <c r="D16" s="26" t="s">
        <v>344</v>
      </c>
      <c r="E16" s="26" t="s">
        <v>365</v>
      </c>
      <c r="F16" s="25" t="s">
        <v>366</v>
      </c>
      <c r="G16" s="28">
        <v>87.98</v>
      </c>
      <c r="H16" s="28">
        <v>0</v>
      </c>
      <c r="I16" s="28">
        <v>87.98</v>
      </c>
      <c r="J16" s="28">
        <v>87.2191780821918</v>
      </c>
      <c r="K16" s="28">
        <v>2.1</v>
      </c>
      <c r="L16" s="28">
        <v>89.3191780821918</v>
      </c>
      <c r="M16" s="28">
        <v>66.7</v>
      </c>
      <c r="N16" s="28">
        <v>0</v>
      </c>
      <c r="O16" s="28">
        <v>66.7</v>
      </c>
      <c r="P16" s="28">
        <v>86.8563835616438</v>
      </c>
      <c r="Q16" s="65">
        <v>12</v>
      </c>
      <c r="R16" s="65">
        <v>10</v>
      </c>
      <c r="S16" s="25" t="s">
        <v>33</v>
      </c>
      <c r="T16" s="25">
        <v>43</v>
      </c>
      <c r="U16" s="33" t="s">
        <v>58</v>
      </c>
      <c r="V16" s="33"/>
      <c r="W16" s="33"/>
      <c r="X16" s="67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 t="s">
        <v>61</v>
      </c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4"/>
    </row>
    <row r="17" s="1" customFormat="1" ht="21" customHeight="1" spans="1:255">
      <c r="A17" s="25" t="s">
        <v>29</v>
      </c>
      <c r="B17" s="26" t="s">
        <v>343</v>
      </c>
      <c r="C17" s="26">
        <f t="shared" si="0"/>
        <v>2023</v>
      </c>
      <c r="D17" s="26" t="s">
        <v>340</v>
      </c>
      <c r="E17" s="26" t="s">
        <v>367</v>
      </c>
      <c r="F17" s="25" t="s">
        <v>368</v>
      </c>
      <c r="G17" s="28">
        <v>86</v>
      </c>
      <c r="H17" s="28">
        <v>1</v>
      </c>
      <c r="I17" s="28">
        <v>87</v>
      </c>
      <c r="J17" s="28">
        <v>86.134328358209</v>
      </c>
      <c r="K17" s="28">
        <v>1</v>
      </c>
      <c r="L17" s="28">
        <v>87.134328358209</v>
      </c>
      <c r="M17" s="28">
        <v>81.1</v>
      </c>
      <c r="N17" s="28">
        <v>0</v>
      </c>
      <c r="O17" s="28">
        <v>81.1</v>
      </c>
      <c r="P17" s="28">
        <v>86.5107462686567</v>
      </c>
      <c r="Q17" s="65">
        <v>13</v>
      </c>
      <c r="R17" s="65">
        <v>12</v>
      </c>
      <c r="S17" s="25" t="s">
        <v>33</v>
      </c>
      <c r="T17" s="25">
        <v>43</v>
      </c>
      <c r="U17" s="33" t="s">
        <v>58</v>
      </c>
      <c r="V17" s="33"/>
      <c r="W17" s="33"/>
      <c r="X17" s="67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4"/>
    </row>
    <row r="18" s="1" customFormat="1" ht="21" customHeight="1" spans="1:255">
      <c r="A18" s="25" t="s">
        <v>29</v>
      </c>
      <c r="B18" s="26" t="s">
        <v>343</v>
      </c>
      <c r="C18" s="26">
        <f t="shared" si="0"/>
        <v>2023</v>
      </c>
      <c r="D18" s="26" t="s">
        <v>340</v>
      </c>
      <c r="E18" s="26" t="s">
        <v>369</v>
      </c>
      <c r="F18" s="25" t="s">
        <v>370</v>
      </c>
      <c r="G18" s="28">
        <v>86.68</v>
      </c>
      <c r="H18" s="28">
        <v>3.45</v>
      </c>
      <c r="I18" s="28">
        <v>90.13</v>
      </c>
      <c r="J18" s="28">
        <v>86.4520547945205</v>
      </c>
      <c r="K18" s="28">
        <v>0</v>
      </c>
      <c r="L18" s="28">
        <v>86.4520547945205</v>
      </c>
      <c r="M18" s="28">
        <v>80.5</v>
      </c>
      <c r="N18" s="28">
        <v>0</v>
      </c>
      <c r="O18" s="28">
        <v>80.5</v>
      </c>
      <c r="P18" s="28">
        <v>86.4085410958904</v>
      </c>
      <c r="Q18" s="65">
        <v>14</v>
      </c>
      <c r="R18" s="65">
        <v>11</v>
      </c>
      <c r="S18" s="25" t="s">
        <v>33</v>
      </c>
      <c r="T18" s="25">
        <v>43</v>
      </c>
      <c r="U18" s="33" t="s">
        <v>58</v>
      </c>
      <c r="V18" s="33"/>
      <c r="W18" s="33"/>
      <c r="X18" s="67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4"/>
    </row>
    <row r="19" s="1" customFormat="1" ht="21" customHeight="1" spans="1:255">
      <c r="A19" s="25" t="s">
        <v>29</v>
      </c>
      <c r="B19" s="26" t="s">
        <v>343</v>
      </c>
      <c r="C19" s="26">
        <f t="shared" si="0"/>
        <v>2023</v>
      </c>
      <c r="D19" s="26" t="s">
        <v>340</v>
      </c>
      <c r="E19" s="26" t="s">
        <v>371</v>
      </c>
      <c r="F19" s="25" t="s">
        <v>372</v>
      </c>
      <c r="G19" s="28">
        <v>87</v>
      </c>
      <c r="H19" s="28">
        <v>2.25</v>
      </c>
      <c r="I19" s="28">
        <v>89.25</v>
      </c>
      <c r="J19" s="28">
        <v>85.6438356164384</v>
      </c>
      <c r="K19" s="28">
        <v>0.8</v>
      </c>
      <c r="L19" s="28">
        <v>86.4438356164384</v>
      </c>
      <c r="M19" s="28">
        <v>79.8</v>
      </c>
      <c r="N19" s="28">
        <v>0</v>
      </c>
      <c r="O19" s="28">
        <v>79.8</v>
      </c>
      <c r="P19" s="28">
        <v>86.2003767123288</v>
      </c>
      <c r="Q19" s="65">
        <v>15</v>
      </c>
      <c r="R19" s="65">
        <v>15</v>
      </c>
      <c r="S19" s="25" t="s">
        <v>33</v>
      </c>
      <c r="T19" s="25">
        <v>43</v>
      </c>
      <c r="U19" s="33" t="s">
        <v>58</v>
      </c>
      <c r="V19" s="33"/>
      <c r="W19" s="33"/>
      <c r="X19" s="67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4"/>
    </row>
    <row r="20" s="1" customFormat="1" ht="21" customHeight="1" spans="1:255">
      <c r="A20" s="25" t="s">
        <v>29</v>
      </c>
      <c r="B20" s="26" t="s">
        <v>343</v>
      </c>
      <c r="C20" s="26">
        <f t="shared" si="0"/>
        <v>2023</v>
      </c>
      <c r="D20" s="26" t="s">
        <v>340</v>
      </c>
      <c r="E20" s="26" t="s">
        <v>373</v>
      </c>
      <c r="F20" s="25" t="s">
        <v>374</v>
      </c>
      <c r="G20" s="28">
        <v>85.96</v>
      </c>
      <c r="H20" s="28">
        <v>0.5</v>
      </c>
      <c r="I20" s="28">
        <v>86.46</v>
      </c>
      <c r="J20" s="28">
        <v>85.6619718309859</v>
      </c>
      <c r="K20" s="28">
        <v>0.8</v>
      </c>
      <c r="L20" s="28">
        <v>86.4619718309859</v>
      </c>
      <c r="M20" s="28">
        <v>80.5</v>
      </c>
      <c r="N20" s="28">
        <v>0</v>
      </c>
      <c r="O20" s="28">
        <v>80.5</v>
      </c>
      <c r="P20" s="28">
        <v>85.8654788732394</v>
      </c>
      <c r="Q20" s="65">
        <v>16</v>
      </c>
      <c r="R20" s="65">
        <v>14</v>
      </c>
      <c r="S20" s="25" t="s">
        <v>33</v>
      </c>
      <c r="T20" s="25">
        <v>43</v>
      </c>
      <c r="U20" s="33" t="s">
        <v>58</v>
      </c>
      <c r="V20" s="33"/>
      <c r="W20" s="33"/>
      <c r="X20" s="67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4"/>
    </row>
    <row r="21" s="1" customFormat="1" ht="21" customHeight="1" spans="1:255">
      <c r="A21" s="25" t="s">
        <v>29</v>
      </c>
      <c r="B21" s="26" t="s">
        <v>343</v>
      </c>
      <c r="C21" s="26">
        <f t="shared" si="0"/>
        <v>2023</v>
      </c>
      <c r="D21" s="26" t="s">
        <v>344</v>
      </c>
      <c r="E21" s="26" t="s">
        <v>375</v>
      </c>
      <c r="F21" s="25" t="s">
        <v>376</v>
      </c>
      <c r="G21" s="28">
        <v>86.84</v>
      </c>
      <c r="H21" s="28">
        <v>1.75</v>
      </c>
      <c r="I21" s="28">
        <v>88.59</v>
      </c>
      <c r="J21" s="28">
        <v>84.5753424657534</v>
      </c>
      <c r="K21" s="28">
        <v>0.8</v>
      </c>
      <c r="L21" s="28">
        <v>85.3753424657534</v>
      </c>
      <c r="M21" s="28">
        <v>84.2</v>
      </c>
      <c r="N21" s="28">
        <v>0</v>
      </c>
      <c r="O21" s="28">
        <v>84.2</v>
      </c>
      <c r="P21" s="28">
        <v>85.740006849315</v>
      </c>
      <c r="Q21" s="65">
        <v>17</v>
      </c>
      <c r="R21" s="65">
        <v>23</v>
      </c>
      <c r="S21" s="25" t="s">
        <v>33</v>
      </c>
      <c r="T21" s="25">
        <v>43</v>
      </c>
      <c r="U21" s="33" t="s">
        <v>58</v>
      </c>
      <c r="V21" s="33"/>
      <c r="W21" s="33"/>
      <c r="X21" s="67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4"/>
    </row>
    <row r="22" s="1" customFormat="1" ht="21" customHeight="1" spans="1:255">
      <c r="A22" s="25" t="s">
        <v>29</v>
      </c>
      <c r="B22" s="26" t="s">
        <v>343</v>
      </c>
      <c r="C22" s="26">
        <f t="shared" si="0"/>
        <v>2023</v>
      </c>
      <c r="D22" s="26" t="s">
        <v>340</v>
      </c>
      <c r="E22" s="26" t="s">
        <v>377</v>
      </c>
      <c r="F22" s="25" t="s">
        <v>378</v>
      </c>
      <c r="G22" s="28">
        <v>87.85</v>
      </c>
      <c r="H22" s="28">
        <v>1.25</v>
      </c>
      <c r="I22" s="28">
        <v>89.1</v>
      </c>
      <c r="J22" s="28">
        <v>85.4794520547945</v>
      </c>
      <c r="K22" s="28">
        <v>0.8</v>
      </c>
      <c r="L22" s="28">
        <v>86.2794520547945</v>
      </c>
      <c r="M22" s="28">
        <v>75.4</v>
      </c>
      <c r="N22" s="28">
        <v>0</v>
      </c>
      <c r="O22" s="28">
        <v>75.4</v>
      </c>
      <c r="P22" s="28">
        <v>85.6145890410959</v>
      </c>
      <c r="Q22" s="65">
        <v>18</v>
      </c>
      <c r="R22" s="65">
        <v>17</v>
      </c>
      <c r="S22" s="25" t="s">
        <v>33</v>
      </c>
      <c r="T22" s="25">
        <v>43</v>
      </c>
      <c r="U22" s="33"/>
      <c r="V22" s="33"/>
      <c r="W22" s="33"/>
      <c r="X22" s="67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4"/>
    </row>
    <row r="23" s="1" customFormat="1" ht="21" customHeight="1" spans="1:255">
      <c r="A23" s="25" t="s">
        <v>29</v>
      </c>
      <c r="B23" s="26" t="s">
        <v>343</v>
      </c>
      <c r="C23" s="26">
        <f t="shared" si="0"/>
        <v>2023</v>
      </c>
      <c r="D23" s="26" t="s">
        <v>340</v>
      </c>
      <c r="E23" s="26" t="s">
        <v>379</v>
      </c>
      <c r="F23" s="25" t="s">
        <v>380</v>
      </c>
      <c r="G23" s="28">
        <v>85.98</v>
      </c>
      <c r="H23" s="28">
        <v>2.95</v>
      </c>
      <c r="I23" s="28">
        <v>88.93</v>
      </c>
      <c r="J23" s="28">
        <v>84</v>
      </c>
      <c r="K23" s="28">
        <v>0.8</v>
      </c>
      <c r="L23" s="28">
        <v>84.8</v>
      </c>
      <c r="M23" s="28">
        <v>84.6</v>
      </c>
      <c r="N23" s="28">
        <v>0</v>
      </c>
      <c r="O23" s="28">
        <v>84.6</v>
      </c>
      <c r="P23" s="28">
        <v>85.3995</v>
      </c>
      <c r="Q23" s="65">
        <v>19</v>
      </c>
      <c r="R23" s="65">
        <v>26</v>
      </c>
      <c r="S23" s="25" t="s">
        <v>33</v>
      </c>
      <c r="T23" s="25">
        <v>43</v>
      </c>
      <c r="U23" s="33"/>
      <c r="V23" s="33"/>
      <c r="W23" s="33"/>
      <c r="X23" s="67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  <c r="IU23" s="4"/>
    </row>
    <row r="24" s="1" customFormat="1" ht="21" customHeight="1" spans="1:255">
      <c r="A24" s="25" t="s">
        <v>29</v>
      </c>
      <c r="B24" s="26" t="s">
        <v>343</v>
      </c>
      <c r="C24" s="26">
        <f t="shared" si="0"/>
        <v>2023</v>
      </c>
      <c r="D24" s="26" t="s">
        <v>344</v>
      </c>
      <c r="E24" s="26" t="s">
        <v>381</v>
      </c>
      <c r="F24" s="25" t="s">
        <v>382</v>
      </c>
      <c r="G24" s="28">
        <v>88</v>
      </c>
      <c r="H24" s="28">
        <v>3.9</v>
      </c>
      <c r="I24" s="28">
        <v>91.9</v>
      </c>
      <c r="J24" s="28">
        <v>85.5753424657534</v>
      </c>
      <c r="K24" s="28">
        <v>1.05</v>
      </c>
      <c r="L24" s="28">
        <v>86.6253424657534</v>
      </c>
      <c r="M24" s="28">
        <v>64.5</v>
      </c>
      <c r="N24" s="28">
        <v>0</v>
      </c>
      <c r="O24" s="28">
        <v>64.5</v>
      </c>
      <c r="P24" s="28">
        <v>85.2040068493151</v>
      </c>
      <c r="Q24" s="65">
        <v>20</v>
      </c>
      <c r="R24" s="65">
        <v>16</v>
      </c>
      <c r="S24" s="25" t="s">
        <v>33</v>
      </c>
      <c r="T24" s="25">
        <v>43</v>
      </c>
      <c r="U24" s="33"/>
      <c r="V24" s="33"/>
      <c r="W24" s="33"/>
      <c r="X24" s="67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4"/>
    </row>
    <row r="25" s="1" customFormat="1" ht="21" customHeight="1" spans="1:255">
      <c r="A25" s="25" t="s">
        <v>29</v>
      </c>
      <c r="B25" s="26" t="s">
        <v>343</v>
      </c>
      <c r="C25" s="26">
        <f t="shared" si="0"/>
        <v>2023</v>
      </c>
      <c r="D25" s="26" t="s">
        <v>340</v>
      </c>
      <c r="E25" s="26" t="s">
        <v>383</v>
      </c>
      <c r="F25" s="25" t="s">
        <v>384</v>
      </c>
      <c r="G25" s="28">
        <v>86.88</v>
      </c>
      <c r="H25" s="28">
        <v>1.25</v>
      </c>
      <c r="I25" s="28">
        <v>88.13</v>
      </c>
      <c r="J25" s="28">
        <v>85.2876712328767</v>
      </c>
      <c r="K25" s="28">
        <v>0.8</v>
      </c>
      <c r="L25" s="28">
        <v>86.0876712328767</v>
      </c>
      <c r="M25" s="28">
        <v>73.6</v>
      </c>
      <c r="N25" s="28">
        <v>0</v>
      </c>
      <c r="O25" s="28">
        <v>73.6</v>
      </c>
      <c r="P25" s="28">
        <v>85.1452534246575</v>
      </c>
      <c r="Q25" s="65">
        <v>21</v>
      </c>
      <c r="R25" s="65">
        <v>19</v>
      </c>
      <c r="S25" s="25" t="s">
        <v>33</v>
      </c>
      <c r="T25" s="25">
        <v>43</v>
      </c>
      <c r="U25" s="33"/>
      <c r="V25" s="33"/>
      <c r="W25" s="33"/>
      <c r="X25" s="67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4"/>
    </row>
    <row r="26" s="1" customFormat="1" ht="21" customHeight="1" spans="1:255">
      <c r="A26" s="25" t="s">
        <v>29</v>
      </c>
      <c r="B26" s="26" t="s">
        <v>343</v>
      </c>
      <c r="C26" s="26">
        <f t="shared" si="0"/>
        <v>2023</v>
      </c>
      <c r="D26" s="26" t="s">
        <v>344</v>
      </c>
      <c r="E26" s="26" t="s">
        <v>385</v>
      </c>
      <c r="F26" s="25" t="s">
        <v>386</v>
      </c>
      <c r="G26" s="28">
        <v>86</v>
      </c>
      <c r="H26" s="28">
        <v>0.5</v>
      </c>
      <c r="I26" s="28">
        <v>86.5</v>
      </c>
      <c r="J26" s="28">
        <v>83.8493150684932</v>
      </c>
      <c r="K26" s="28">
        <v>2.5</v>
      </c>
      <c r="L26" s="28">
        <v>86.3493150684932</v>
      </c>
      <c r="M26" s="28">
        <v>70.8</v>
      </c>
      <c r="N26" s="28">
        <v>2</v>
      </c>
      <c r="O26" s="28">
        <v>72.8</v>
      </c>
      <c r="P26" s="28">
        <v>85.0169863013699</v>
      </c>
      <c r="Q26" s="65">
        <v>22</v>
      </c>
      <c r="R26" s="65">
        <v>27</v>
      </c>
      <c r="S26" s="25" t="s">
        <v>33</v>
      </c>
      <c r="T26" s="25">
        <v>43</v>
      </c>
      <c r="U26" s="33"/>
      <c r="V26" s="33"/>
      <c r="W26" s="33"/>
      <c r="X26" s="67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4"/>
    </row>
    <row r="27" s="1" customFormat="1" ht="21" customHeight="1" spans="1:255">
      <c r="A27" s="25" t="s">
        <v>29</v>
      </c>
      <c r="B27" s="26" t="s">
        <v>343</v>
      </c>
      <c r="C27" s="26">
        <f t="shared" si="0"/>
        <v>2023</v>
      </c>
      <c r="D27" s="26" t="s">
        <v>344</v>
      </c>
      <c r="E27" s="26" t="s">
        <v>387</v>
      </c>
      <c r="F27" s="25" t="s">
        <v>388</v>
      </c>
      <c r="G27" s="28">
        <v>85</v>
      </c>
      <c r="H27" s="28">
        <v>4.25</v>
      </c>
      <c r="I27" s="28">
        <v>89.25</v>
      </c>
      <c r="J27" s="28">
        <v>85.1232876712329</v>
      </c>
      <c r="K27" s="28">
        <v>0.8</v>
      </c>
      <c r="L27" s="28">
        <v>85.9232876712329</v>
      </c>
      <c r="M27" s="28">
        <v>70.25</v>
      </c>
      <c r="N27" s="28">
        <v>0</v>
      </c>
      <c r="O27" s="28">
        <v>70.3</v>
      </c>
      <c r="P27" s="28">
        <v>84.8599657534247</v>
      </c>
      <c r="Q27" s="65">
        <v>23</v>
      </c>
      <c r="R27" s="65">
        <v>21</v>
      </c>
      <c r="S27" s="25" t="s">
        <v>33</v>
      </c>
      <c r="T27" s="25">
        <v>43</v>
      </c>
      <c r="U27" s="33"/>
      <c r="V27" s="33"/>
      <c r="W27" s="33"/>
      <c r="X27" s="67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4"/>
    </row>
    <row r="28" s="1" customFormat="1" ht="21" customHeight="1" spans="1:255">
      <c r="A28" s="25" t="s">
        <v>29</v>
      </c>
      <c r="B28" s="26" t="s">
        <v>343</v>
      </c>
      <c r="C28" s="26">
        <f t="shared" si="0"/>
        <v>2023</v>
      </c>
      <c r="D28" s="26" t="s">
        <v>340</v>
      </c>
      <c r="E28" s="26" t="s">
        <v>389</v>
      </c>
      <c r="F28" s="25" t="s">
        <v>390</v>
      </c>
      <c r="G28" s="28">
        <v>85.44</v>
      </c>
      <c r="H28" s="28">
        <v>1</v>
      </c>
      <c r="I28" s="28">
        <v>86.44</v>
      </c>
      <c r="J28" s="28">
        <v>84.7808219178082</v>
      </c>
      <c r="K28" s="28">
        <v>2</v>
      </c>
      <c r="L28" s="28">
        <v>86.7808219178082</v>
      </c>
      <c r="M28" s="28">
        <v>67.7</v>
      </c>
      <c r="N28" s="28">
        <v>0</v>
      </c>
      <c r="O28" s="28">
        <v>67.7</v>
      </c>
      <c r="P28" s="28">
        <v>84.8216164383561</v>
      </c>
      <c r="Q28" s="65">
        <v>24</v>
      </c>
      <c r="R28" s="65">
        <v>22</v>
      </c>
      <c r="S28" s="25" t="s">
        <v>33</v>
      </c>
      <c r="T28" s="25">
        <v>43</v>
      </c>
      <c r="U28" s="33"/>
      <c r="V28" s="33"/>
      <c r="W28" s="33"/>
      <c r="X28" s="67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4"/>
    </row>
    <row r="29" s="1" customFormat="1" ht="21" customHeight="1" spans="1:255">
      <c r="A29" s="25" t="s">
        <v>29</v>
      </c>
      <c r="B29" s="26" t="s">
        <v>343</v>
      </c>
      <c r="C29" s="26">
        <f t="shared" si="0"/>
        <v>2023</v>
      </c>
      <c r="D29" s="26" t="s">
        <v>344</v>
      </c>
      <c r="E29" s="26" t="s">
        <v>391</v>
      </c>
      <c r="F29" s="25" t="s">
        <v>392</v>
      </c>
      <c r="G29" s="28">
        <v>88</v>
      </c>
      <c r="H29" s="28">
        <v>2.375</v>
      </c>
      <c r="I29" s="28">
        <v>90.375</v>
      </c>
      <c r="J29" s="28">
        <v>84.2054794520548</v>
      </c>
      <c r="K29" s="28">
        <v>1.05</v>
      </c>
      <c r="L29" s="28">
        <v>85.2554794520548</v>
      </c>
      <c r="M29" s="28">
        <v>71.3</v>
      </c>
      <c r="N29" s="28">
        <v>0</v>
      </c>
      <c r="O29" s="28">
        <v>71.3</v>
      </c>
      <c r="P29" s="28">
        <v>84.6278595890411</v>
      </c>
      <c r="Q29" s="65">
        <v>25</v>
      </c>
      <c r="R29" s="65">
        <v>25</v>
      </c>
      <c r="S29" s="25" t="s">
        <v>33</v>
      </c>
      <c r="T29" s="25">
        <v>43</v>
      </c>
      <c r="U29" s="33"/>
      <c r="V29" s="33" t="s">
        <v>54</v>
      </c>
      <c r="W29" s="33"/>
      <c r="X29" s="67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4"/>
    </row>
    <row r="30" s="1" customFormat="1" ht="21" customHeight="1" spans="1:255">
      <c r="A30" s="25" t="s">
        <v>29</v>
      </c>
      <c r="B30" s="26" t="s">
        <v>343</v>
      </c>
      <c r="C30" s="26">
        <f t="shared" si="0"/>
        <v>2023</v>
      </c>
      <c r="D30" s="26" t="s">
        <v>340</v>
      </c>
      <c r="E30" s="26" t="s">
        <v>393</v>
      </c>
      <c r="F30" s="25" t="s">
        <v>394</v>
      </c>
      <c r="G30" s="28">
        <v>85.95</v>
      </c>
      <c r="H30" s="28">
        <v>0.5</v>
      </c>
      <c r="I30" s="28">
        <v>86.45</v>
      </c>
      <c r="J30" s="28">
        <v>83.830985915493</v>
      </c>
      <c r="K30" s="28">
        <v>0.8</v>
      </c>
      <c r="L30" s="28">
        <v>84.630985915493</v>
      </c>
      <c r="M30" s="28">
        <v>81</v>
      </c>
      <c r="N30" s="28">
        <v>0</v>
      </c>
      <c r="O30" s="28">
        <v>81</v>
      </c>
      <c r="P30" s="28">
        <v>84.5407394366197</v>
      </c>
      <c r="Q30" s="65">
        <v>26</v>
      </c>
      <c r="R30" s="65">
        <v>28</v>
      </c>
      <c r="S30" s="25" t="s">
        <v>33</v>
      </c>
      <c r="T30" s="25">
        <v>43</v>
      </c>
      <c r="U30" s="33"/>
      <c r="V30" s="33"/>
      <c r="W30" s="33"/>
      <c r="X30" s="67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4"/>
    </row>
    <row r="31" s="1" customFormat="1" ht="21" customHeight="1" spans="1:255">
      <c r="A31" s="25" t="s">
        <v>29</v>
      </c>
      <c r="B31" s="26" t="s">
        <v>343</v>
      </c>
      <c r="C31" s="26">
        <f t="shared" si="0"/>
        <v>2023</v>
      </c>
      <c r="D31" s="26" t="s">
        <v>344</v>
      </c>
      <c r="E31" s="26" t="s">
        <v>395</v>
      </c>
      <c r="F31" s="25" t="s">
        <v>396</v>
      </c>
      <c r="G31" s="28">
        <v>88.98</v>
      </c>
      <c r="H31" s="28">
        <v>1.75</v>
      </c>
      <c r="I31" s="28">
        <v>90.73</v>
      </c>
      <c r="J31" s="28">
        <v>84.4109589041096</v>
      </c>
      <c r="K31" s="28">
        <v>0.8</v>
      </c>
      <c r="L31" s="28">
        <v>85.2109589041096</v>
      </c>
      <c r="M31" s="28">
        <v>69.2</v>
      </c>
      <c r="N31" s="28">
        <v>0</v>
      </c>
      <c r="O31" s="28">
        <v>69.2</v>
      </c>
      <c r="P31" s="28">
        <v>84.4377191780822</v>
      </c>
      <c r="Q31" s="65">
        <v>27</v>
      </c>
      <c r="R31" s="65">
        <v>24</v>
      </c>
      <c r="S31" s="25" t="s">
        <v>33</v>
      </c>
      <c r="T31" s="25">
        <v>43</v>
      </c>
      <c r="U31" s="33"/>
      <c r="V31" s="33"/>
      <c r="W31" s="33"/>
      <c r="X31" s="67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4"/>
    </row>
    <row r="32" s="1" customFormat="1" ht="21" customHeight="1" spans="1:255">
      <c r="A32" s="25" t="s">
        <v>29</v>
      </c>
      <c r="B32" s="26" t="s">
        <v>343</v>
      </c>
      <c r="C32" s="26">
        <f t="shared" si="0"/>
        <v>2023</v>
      </c>
      <c r="D32" s="26" t="s">
        <v>340</v>
      </c>
      <c r="E32" s="26" t="s">
        <v>397</v>
      </c>
      <c r="F32" s="25" t="s">
        <v>398</v>
      </c>
      <c r="G32" s="28">
        <v>85.8</v>
      </c>
      <c r="H32" s="28">
        <v>1</v>
      </c>
      <c r="I32" s="28">
        <v>86.8</v>
      </c>
      <c r="J32" s="28">
        <v>85.1917808219178</v>
      </c>
      <c r="K32" s="28">
        <v>0</v>
      </c>
      <c r="L32" s="28">
        <v>85.1917808219178</v>
      </c>
      <c r="M32" s="28">
        <v>75.05</v>
      </c>
      <c r="N32" s="28">
        <v>0</v>
      </c>
      <c r="O32" s="28">
        <v>75.05</v>
      </c>
      <c r="P32" s="28">
        <v>84.4188356164383</v>
      </c>
      <c r="Q32" s="65">
        <v>28</v>
      </c>
      <c r="R32" s="65">
        <v>20</v>
      </c>
      <c r="S32" s="25" t="s">
        <v>33</v>
      </c>
      <c r="T32" s="25">
        <v>43</v>
      </c>
      <c r="U32" s="33"/>
      <c r="V32" s="33"/>
      <c r="W32" s="33"/>
      <c r="X32" s="67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4"/>
    </row>
    <row r="33" s="1" customFormat="1" ht="21" customHeight="1" spans="1:255">
      <c r="A33" s="25" t="s">
        <v>29</v>
      </c>
      <c r="B33" s="26" t="s">
        <v>343</v>
      </c>
      <c r="C33" s="26">
        <f t="shared" si="0"/>
        <v>2023</v>
      </c>
      <c r="D33" s="26" t="s">
        <v>344</v>
      </c>
      <c r="E33" s="26" t="s">
        <v>399</v>
      </c>
      <c r="F33" s="25" t="s">
        <v>400</v>
      </c>
      <c r="G33" s="28">
        <v>89</v>
      </c>
      <c r="H33" s="28">
        <v>0.25</v>
      </c>
      <c r="I33" s="28">
        <v>89.25</v>
      </c>
      <c r="J33" s="28">
        <v>83.0958904109589</v>
      </c>
      <c r="K33" s="28">
        <v>0.8</v>
      </c>
      <c r="L33" s="28">
        <v>83.8958904109589</v>
      </c>
      <c r="M33" s="28">
        <v>78.4</v>
      </c>
      <c r="N33" s="28">
        <v>0</v>
      </c>
      <c r="O33" s="28">
        <v>78.4</v>
      </c>
      <c r="P33" s="28">
        <v>84.1494178082192</v>
      </c>
      <c r="Q33" s="65">
        <v>29</v>
      </c>
      <c r="R33" s="65">
        <v>30</v>
      </c>
      <c r="S33" s="38" t="s">
        <v>143</v>
      </c>
      <c r="T33" s="25">
        <v>43</v>
      </c>
      <c r="U33" s="33"/>
      <c r="V33" s="33"/>
      <c r="W33" s="33"/>
      <c r="X33" s="67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4"/>
    </row>
    <row r="34" s="1" customFormat="1" ht="21" customHeight="1" spans="1:255">
      <c r="A34" s="25" t="s">
        <v>29</v>
      </c>
      <c r="B34" s="26" t="s">
        <v>343</v>
      </c>
      <c r="C34" s="26">
        <f t="shared" si="0"/>
        <v>2023</v>
      </c>
      <c r="D34" s="26" t="s">
        <v>344</v>
      </c>
      <c r="E34" s="26" t="s">
        <v>401</v>
      </c>
      <c r="F34" s="25" t="s">
        <v>402</v>
      </c>
      <c r="G34" s="28">
        <v>85.9</v>
      </c>
      <c r="H34" s="28">
        <v>0.25</v>
      </c>
      <c r="I34" s="28">
        <v>86.15</v>
      </c>
      <c r="J34" s="28">
        <v>83.3561643835616</v>
      </c>
      <c r="K34" s="28">
        <v>0.8</v>
      </c>
      <c r="L34" s="28">
        <v>84.1561643835616</v>
      </c>
      <c r="M34" s="28">
        <v>72.15</v>
      </c>
      <c r="N34" s="28">
        <v>0</v>
      </c>
      <c r="O34" s="28">
        <v>72.2</v>
      </c>
      <c r="P34" s="28">
        <v>83.2596232876712</v>
      </c>
      <c r="Q34" s="65">
        <v>30</v>
      </c>
      <c r="R34" s="65">
        <v>29</v>
      </c>
      <c r="S34" s="25" t="s">
        <v>33</v>
      </c>
      <c r="T34" s="25">
        <v>43</v>
      </c>
      <c r="U34" s="33"/>
      <c r="V34" s="33"/>
      <c r="W34" s="33"/>
      <c r="X34" s="67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4"/>
    </row>
    <row r="35" s="1" customFormat="1" ht="21" customHeight="1" spans="1:255">
      <c r="A35" s="25" t="s">
        <v>29</v>
      </c>
      <c r="B35" s="26" t="s">
        <v>343</v>
      </c>
      <c r="C35" s="26">
        <f t="shared" si="0"/>
        <v>2023</v>
      </c>
      <c r="D35" s="26" t="s">
        <v>344</v>
      </c>
      <c r="E35" s="26" t="s">
        <v>403</v>
      </c>
      <c r="F35" s="25" t="s">
        <v>404</v>
      </c>
      <c r="G35" s="28">
        <v>84.98</v>
      </c>
      <c r="H35" s="28">
        <v>0</v>
      </c>
      <c r="I35" s="28">
        <v>84.98</v>
      </c>
      <c r="J35" s="28">
        <v>82.7534246575343</v>
      </c>
      <c r="K35" s="28">
        <v>0.8</v>
      </c>
      <c r="L35" s="28">
        <v>83.5534246575343</v>
      </c>
      <c r="M35" s="28">
        <v>76.2</v>
      </c>
      <c r="N35" s="28">
        <v>0</v>
      </c>
      <c r="O35" s="28">
        <v>76.2</v>
      </c>
      <c r="P35" s="28">
        <v>83.0320684931507</v>
      </c>
      <c r="Q35" s="65">
        <v>31</v>
      </c>
      <c r="R35" s="65">
        <v>31</v>
      </c>
      <c r="S35" s="25" t="s">
        <v>33</v>
      </c>
      <c r="T35" s="25">
        <v>43</v>
      </c>
      <c r="U35" s="25"/>
      <c r="V35" s="25"/>
      <c r="W35" s="25"/>
      <c r="X35" s="67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4"/>
    </row>
    <row r="36" s="1" customFormat="1" ht="21" customHeight="1" spans="1:255">
      <c r="A36" s="25" t="s">
        <v>29</v>
      </c>
      <c r="B36" s="26" t="s">
        <v>343</v>
      </c>
      <c r="C36" s="26">
        <f t="shared" si="0"/>
        <v>2023</v>
      </c>
      <c r="D36" s="26" t="s">
        <v>344</v>
      </c>
      <c r="E36" s="26" t="s">
        <v>405</v>
      </c>
      <c r="F36" s="25" t="s">
        <v>406</v>
      </c>
      <c r="G36" s="28">
        <v>86</v>
      </c>
      <c r="H36" s="28">
        <v>0.25</v>
      </c>
      <c r="I36" s="28">
        <v>86.25</v>
      </c>
      <c r="J36" s="28">
        <v>82.5342465753425</v>
      </c>
      <c r="K36" s="28">
        <v>0.8</v>
      </c>
      <c r="L36" s="28">
        <v>83.3342465753425</v>
      </c>
      <c r="M36" s="28">
        <v>68.75</v>
      </c>
      <c r="N36" s="28">
        <v>0</v>
      </c>
      <c r="O36" s="28">
        <v>68.8</v>
      </c>
      <c r="P36" s="28">
        <v>82.3181849315069</v>
      </c>
      <c r="Q36" s="65">
        <v>32</v>
      </c>
      <c r="R36" s="65">
        <v>32</v>
      </c>
      <c r="S36" s="25" t="s">
        <v>33</v>
      </c>
      <c r="T36" s="25">
        <v>43</v>
      </c>
      <c r="U36" s="25"/>
      <c r="V36" s="25"/>
      <c r="W36" s="25"/>
      <c r="X36" s="67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4"/>
    </row>
    <row r="37" s="1" customFormat="1" ht="21" customHeight="1" spans="1:255">
      <c r="A37" s="25" t="s">
        <v>29</v>
      </c>
      <c r="B37" s="26" t="s">
        <v>343</v>
      </c>
      <c r="C37" s="26">
        <f t="shared" si="0"/>
        <v>2023</v>
      </c>
      <c r="D37" s="26" t="s">
        <v>340</v>
      </c>
      <c r="E37" s="26">
        <v>2106110301</v>
      </c>
      <c r="F37" s="25" t="s">
        <v>407</v>
      </c>
      <c r="G37" s="28">
        <v>85.975</v>
      </c>
      <c r="H37" s="28">
        <v>1</v>
      </c>
      <c r="I37" s="28">
        <v>86.975</v>
      </c>
      <c r="J37" s="28">
        <v>82.4871794871795</v>
      </c>
      <c r="K37" s="28">
        <v>1.2</v>
      </c>
      <c r="L37" s="28">
        <v>83.6871794871795</v>
      </c>
      <c r="M37" s="28">
        <v>60</v>
      </c>
      <c r="N37" s="28">
        <v>0</v>
      </c>
      <c r="O37" s="28">
        <v>60</v>
      </c>
      <c r="P37" s="28">
        <v>81.8116346153846</v>
      </c>
      <c r="Q37" s="65">
        <v>33</v>
      </c>
      <c r="R37" s="65">
        <v>33</v>
      </c>
      <c r="S37" s="38" t="s">
        <v>143</v>
      </c>
      <c r="T37" s="25">
        <v>43</v>
      </c>
      <c r="U37" s="25"/>
      <c r="V37" s="25"/>
      <c r="W37" s="25"/>
      <c r="X37" s="67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4"/>
    </row>
    <row r="38" s="1" customFormat="1" ht="21" customHeight="1" spans="1:255">
      <c r="A38" s="25" t="s">
        <v>29</v>
      </c>
      <c r="B38" s="26" t="s">
        <v>343</v>
      </c>
      <c r="C38" s="26">
        <f t="shared" si="0"/>
        <v>2023</v>
      </c>
      <c r="D38" s="26" t="s">
        <v>344</v>
      </c>
      <c r="E38" s="26" t="s">
        <v>408</v>
      </c>
      <c r="F38" s="25" t="s">
        <v>409</v>
      </c>
      <c r="G38" s="28">
        <v>85</v>
      </c>
      <c r="H38" s="28">
        <v>0.25</v>
      </c>
      <c r="I38" s="28">
        <v>85.25</v>
      </c>
      <c r="J38" s="28">
        <v>80.7945205479452</v>
      </c>
      <c r="K38" s="28">
        <v>0.8</v>
      </c>
      <c r="L38" s="28">
        <v>81.5945205479452</v>
      </c>
      <c r="M38" s="28">
        <v>60</v>
      </c>
      <c r="N38" s="28">
        <v>0</v>
      </c>
      <c r="O38" s="28">
        <v>60</v>
      </c>
      <c r="P38" s="28">
        <v>79.9833904109589</v>
      </c>
      <c r="Q38" s="65">
        <v>34</v>
      </c>
      <c r="R38" s="65">
        <v>34</v>
      </c>
      <c r="S38" s="38" t="s">
        <v>143</v>
      </c>
      <c r="T38" s="25">
        <v>43</v>
      </c>
      <c r="U38" s="25"/>
      <c r="V38" s="25"/>
      <c r="W38" s="25"/>
      <c r="X38" s="67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4"/>
    </row>
    <row r="39" s="1" customFormat="1" ht="21" customHeight="1" spans="1:255">
      <c r="A39" s="25" t="s">
        <v>29</v>
      </c>
      <c r="B39" s="26" t="s">
        <v>343</v>
      </c>
      <c r="C39" s="26">
        <f t="shared" si="0"/>
        <v>2023</v>
      </c>
      <c r="D39" s="26" t="s">
        <v>344</v>
      </c>
      <c r="E39" s="26" t="s">
        <v>410</v>
      </c>
      <c r="F39" s="25" t="s">
        <v>411</v>
      </c>
      <c r="G39" s="28">
        <v>83.93</v>
      </c>
      <c r="H39" s="28">
        <v>0.25</v>
      </c>
      <c r="I39" s="28">
        <v>84.18</v>
      </c>
      <c r="J39" s="28">
        <v>79.1506849315068</v>
      </c>
      <c r="K39" s="28">
        <v>1.2</v>
      </c>
      <c r="L39" s="28">
        <v>80.3506849315069</v>
      </c>
      <c r="M39" s="28">
        <v>68</v>
      </c>
      <c r="N39" s="28">
        <v>0</v>
      </c>
      <c r="O39" s="28">
        <v>68</v>
      </c>
      <c r="P39" s="28">
        <v>79.6900136986302</v>
      </c>
      <c r="Q39" s="65">
        <v>35</v>
      </c>
      <c r="R39" s="65">
        <v>39</v>
      </c>
      <c r="S39" s="38" t="s">
        <v>143</v>
      </c>
      <c r="T39" s="25">
        <v>43</v>
      </c>
      <c r="U39" s="25"/>
      <c r="V39" s="25"/>
      <c r="W39" s="25"/>
      <c r="X39" s="67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  <c r="DS39" s="4"/>
      <c r="DT39" s="4"/>
      <c r="DU39" s="4"/>
      <c r="DV39" s="4"/>
      <c r="DW39" s="4"/>
      <c r="DX39" s="4"/>
      <c r="DY39" s="4"/>
      <c r="DZ39" s="4"/>
      <c r="EA39" s="4"/>
      <c r="EB39" s="4"/>
      <c r="EC39" s="4"/>
      <c r="ED39" s="4"/>
      <c r="EE39" s="4"/>
      <c r="EF39" s="4"/>
      <c r="EG39" s="4"/>
      <c r="EH39" s="4"/>
      <c r="EI39" s="4"/>
      <c r="EJ39" s="4"/>
      <c r="EK39" s="4"/>
      <c r="EL39" s="4"/>
      <c r="EM39" s="4"/>
      <c r="EN39" s="4"/>
      <c r="EO39" s="4"/>
      <c r="EP39" s="4"/>
      <c r="EQ39" s="4"/>
      <c r="ER39" s="4"/>
      <c r="ES39" s="4"/>
      <c r="ET39" s="4"/>
      <c r="EU39" s="4"/>
      <c r="EV39" s="4"/>
      <c r="EW39" s="4"/>
      <c r="EX39" s="4"/>
      <c r="EY39" s="4"/>
      <c r="EZ39" s="4"/>
      <c r="FA39" s="4"/>
      <c r="FB39" s="4"/>
      <c r="FC39" s="4"/>
      <c r="FD39" s="4"/>
      <c r="FE39" s="4"/>
      <c r="FF39" s="4"/>
      <c r="FG39" s="4"/>
      <c r="FH39" s="4"/>
      <c r="FI39" s="4"/>
      <c r="FJ39" s="4"/>
      <c r="FK39" s="4"/>
      <c r="FL39" s="4"/>
      <c r="FM39" s="4"/>
      <c r="FN39" s="4"/>
      <c r="FO39" s="4"/>
      <c r="FP39" s="4"/>
      <c r="FQ39" s="4"/>
      <c r="FR39" s="4"/>
      <c r="FS39" s="4"/>
      <c r="FT39" s="4"/>
      <c r="FU39" s="4"/>
      <c r="FV39" s="4"/>
      <c r="FW39" s="4"/>
      <c r="FX39" s="4"/>
      <c r="FY39" s="4"/>
      <c r="FZ39" s="4"/>
      <c r="GA39" s="4"/>
      <c r="GB39" s="4"/>
      <c r="GC39" s="4"/>
      <c r="GD39" s="4"/>
      <c r="GE39" s="4"/>
      <c r="GF39" s="4"/>
      <c r="GG39" s="4"/>
      <c r="GH39" s="4"/>
      <c r="GI39" s="4"/>
      <c r="GJ39" s="4"/>
      <c r="GK39" s="4"/>
      <c r="GL39" s="4"/>
      <c r="GM39" s="4"/>
      <c r="GN39" s="4"/>
      <c r="GO39" s="4"/>
      <c r="GP39" s="4"/>
      <c r="GQ39" s="4"/>
      <c r="GR39" s="4"/>
      <c r="GS39" s="4"/>
      <c r="GT39" s="4"/>
      <c r="GU39" s="4"/>
      <c r="GV39" s="4"/>
      <c r="GW39" s="4"/>
      <c r="GX39" s="4"/>
      <c r="GY39" s="4"/>
      <c r="GZ39" s="4"/>
      <c r="HA39" s="4"/>
      <c r="HB39" s="4"/>
      <c r="HC39" s="4"/>
      <c r="HD39" s="4"/>
      <c r="HE39" s="4"/>
      <c r="HF39" s="4"/>
      <c r="HG39" s="4"/>
      <c r="HH39" s="4"/>
      <c r="HI39" s="4"/>
      <c r="HJ39" s="4"/>
      <c r="HK39" s="4"/>
      <c r="HL39" s="4"/>
      <c r="HM39" s="4"/>
      <c r="HN39" s="4"/>
      <c r="HO39" s="4"/>
      <c r="HP39" s="4"/>
      <c r="HQ39" s="4"/>
      <c r="HR39" s="4"/>
      <c r="HS39" s="4"/>
      <c r="HT39" s="4"/>
      <c r="HU39" s="4"/>
      <c r="HV39" s="4"/>
      <c r="HW39" s="4"/>
      <c r="HX39" s="4"/>
      <c r="HY39" s="4"/>
      <c r="HZ39" s="4"/>
      <c r="IA39" s="4"/>
      <c r="IB39" s="4"/>
      <c r="IC39" s="4"/>
      <c r="ID39" s="4"/>
      <c r="IE39" s="4"/>
      <c r="IF39" s="4"/>
      <c r="IG39" s="4"/>
      <c r="IH39" s="4"/>
      <c r="II39" s="4"/>
      <c r="IJ39" s="4"/>
      <c r="IK39" s="4"/>
      <c r="IL39" s="4"/>
      <c r="IM39" s="4"/>
      <c r="IN39" s="4"/>
      <c r="IO39" s="4"/>
      <c r="IP39" s="4"/>
      <c r="IQ39" s="4"/>
      <c r="IR39" s="4"/>
      <c r="IS39" s="4"/>
      <c r="IT39" s="4"/>
      <c r="IU39" s="4"/>
    </row>
    <row r="40" s="1" customFormat="1" ht="21" customHeight="1" spans="1:255">
      <c r="A40" s="25" t="s">
        <v>29</v>
      </c>
      <c r="B40" s="26" t="s">
        <v>343</v>
      </c>
      <c r="C40" s="26">
        <f t="shared" si="0"/>
        <v>2023</v>
      </c>
      <c r="D40" s="26" t="s">
        <v>344</v>
      </c>
      <c r="E40" s="26" t="s">
        <v>412</v>
      </c>
      <c r="F40" s="25" t="s">
        <v>413</v>
      </c>
      <c r="G40" s="28">
        <v>82.28</v>
      </c>
      <c r="H40" s="28">
        <v>0.25</v>
      </c>
      <c r="I40" s="28">
        <v>82.53</v>
      </c>
      <c r="J40" s="28">
        <v>78.9041095890411</v>
      </c>
      <c r="K40" s="28">
        <v>0</v>
      </c>
      <c r="L40" s="28">
        <v>78.9041095890411</v>
      </c>
      <c r="M40" s="28">
        <v>69.4</v>
      </c>
      <c r="N40" s="28">
        <v>0</v>
      </c>
      <c r="O40" s="28">
        <v>69.4</v>
      </c>
      <c r="P40" s="28">
        <v>78.4975821917808</v>
      </c>
      <c r="Q40" s="65">
        <v>36</v>
      </c>
      <c r="R40" s="65">
        <v>40</v>
      </c>
      <c r="S40" s="38" t="s">
        <v>143</v>
      </c>
      <c r="T40" s="25">
        <v>43</v>
      </c>
      <c r="U40" s="25"/>
      <c r="V40" s="25"/>
      <c r="W40" s="25"/>
      <c r="X40" s="67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4"/>
      <c r="DA40" s="4"/>
      <c r="DB40" s="4"/>
      <c r="DC40" s="4"/>
      <c r="DD40" s="4"/>
      <c r="DE40" s="4"/>
      <c r="DF40" s="4"/>
      <c r="DG40" s="4"/>
      <c r="DH40" s="4"/>
      <c r="DI40" s="4"/>
      <c r="DJ40" s="4"/>
      <c r="DK40" s="4"/>
      <c r="DL40" s="4"/>
      <c r="DM40" s="4"/>
      <c r="DN40" s="4"/>
      <c r="DO40" s="4"/>
      <c r="DP40" s="4"/>
      <c r="DQ40" s="4"/>
      <c r="DR40" s="4"/>
      <c r="DS40" s="4"/>
      <c r="DT40" s="4"/>
      <c r="DU40" s="4"/>
      <c r="DV40" s="4"/>
      <c r="DW40" s="4"/>
      <c r="DX40" s="4"/>
      <c r="DY40" s="4"/>
      <c r="DZ40" s="4"/>
      <c r="EA40" s="4"/>
      <c r="EB40" s="4"/>
      <c r="EC40" s="4"/>
      <c r="ED40" s="4"/>
      <c r="EE40" s="4"/>
      <c r="EF40" s="4"/>
      <c r="EG40" s="4"/>
      <c r="EH40" s="4"/>
      <c r="EI40" s="4"/>
      <c r="EJ40" s="4"/>
      <c r="EK40" s="4"/>
      <c r="EL40" s="4"/>
      <c r="EM40" s="4"/>
      <c r="EN40" s="4"/>
      <c r="EO40" s="4"/>
      <c r="EP40" s="4"/>
      <c r="EQ40" s="4"/>
      <c r="ER40" s="4"/>
      <c r="ES40" s="4"/>
      <c r="ET40" s="4"/>
      <c r="EU40" s="4"/>
      <c r="EV40" s="4"/>
      <c r="EW40" s="4"/>
      <c r="EX40" s="4"/>
      <c r="EY40" s="4"/>
      <c r="EZ40" s="4"/>
      <c r="FA40" s="4"/>
      <c r="FB40" s="4"/>
      <c r="FC40" s="4"/>
      <c r="FD40" s="4"/>
      <c r="FE40" s="4"/>
      <c r="FF40" s="4"/>
      <c r="FG40" s="4"/>
      <c r="FH40" s="4"/>
      <c r="FI40" s="4"/>
      <c r="FJ40" s="4"/>
      <c r="FK40" s="4"/>
      <c r="FL40" s="4"/>
      <c r="FM40" s="4"/>
      <c r="FN40" s="4"/>
      <c r="FO40" s="4"/>
      <c r="FP40" s="4"/>
      <c r="FQ40" s="4"/>
      <c r="FR40" s="4"/>
      <c r="FS40" s="4"/>
      <c r="FT40" s="4"/>
      <c r="FU40" s="4"/>
      <c r="FV40" s="4"/>
      <c r="FW40" s="4"/>
      <c r="FX40" s="4"/>
      <c r="FY40" s="4"/>
      <c r="FZ40" s="4"/>
      <c r="GA40" s="4"/>
      <c r="GB40" s="4"/>
      <c r="GC40" s="4"/>
      <c r="GD40" s="4"/>
      <c r="GE40" s="4"/>
      <c r="GF40" s="4"/>
      <c r="GG40" s="4"/>
      <c r="GH40" s="4"/>
      <c r="GI40" s="4"/>
      <c r="GJ40" s="4"/>
      <c r="GK40" s="4"/>
      <c r="GL40" s="4"/>
      <c r="GM40" s="4"/>
      <c r="GN40" s="4"/>
      <c r="GO40" s="4"/>
      <c r="GP40" s="4"/>
      <c r="GQ40" s="4"/>
      <c r="GR40" s="4"/>
      <c r="GS40" s="4"/>
      <c r="GT40" s="4"/>
      <c r="GU40" s="4"/>
      <c r="GV40" s="4"/>
      <c r="GW40" s="4"/>
      <c r="GX40" s="4"/>
      <c r="GY40" s="4"/>
      <c r="GZ40" s="4"/>
      <c r="HA40" s="4"/>
      <c r="HB40" s="4"/>
      <c r="HC40" s="4"/>
      <c r="HD40" s="4"/>
      <c r="HE40" s="4"/>
      <c r="HF40" s="4"/>
      <c r="HG40" s="4"/>
      <c r="HH40" s="4"/>
      <c r="HI40" s="4"/>
      <c r="HJ40" s="4"/>
      <c r="HK40" s="4"/>
      <c r="HL40" s="4"/>
      <c r="HM40" s="4"/>
      <c r="HN40" s="4"/>
      <c r="HO40" s="4"/>
      <c r="HP40" s="4"/>
      <c r="HQ40" s="4"/>
      <c r="HR40" s="4"/>
      <c r="HS40" s="4"/>
      <c r="HT40" s="4"/>
      <c r="HU40" s="4"/>
      <c r="HV40" s="4"/>
      <c r="HW40" s="4"/>
      <c r="HX40" s="4"/>
      <c r="HY40" s="4"/>
      <c r="HZ40" s="4"/>
      <c r="IA40" s="4"/>
      <c r="IB40" s="4"/>
      <c r="IC40" s="4"/>
      <c r="ID40" s="4"/>
      <c r="IE40" s="4"/>
      <c r="IF40" s="4"/>
      <c r="IG40" s="4"/>
      <c r="IH40" s="4"/>
      <c r="II40" s="4"/>
      <c r="IJ40" s="4"/>
      <c r="IK40" s="4"/>
      <c r="IL40" s="4"/>
      <c r="IM40" s="4"/>
      <c r="IN40" s="4"/>
      <c r="IO40" s="4"/>
      <c r="IP40" s="4"/>
      <c r="IQ40" s="4"/>
      <c r="IR40" s="4"/>
      <c r="IS40" s="4"/>
      <c r="IT40" s="4"/>
      <c r="IU40" s="4"/>
    </row>
    <row r="41" s="1" customFormat="1" ht="21" customHeight="1" spans="1:255">
      <c r="A41" s="25" t="s">
        <v>29</v>
      </c>
      <c r="B41" s="26" t="s">
        <v>343</v>
      </c>
      <c r="C41" s="26">
        <f t="shared" si="0"/>
        <v>2023</v>
      </c>
      <c r="D41" s="26" t="s">
        <v>344</v>
      </c>
      <c r="E41" s="26" t="s">
        <v>414</v>
      </c>
      <c r="F41" s="25" t="s">
        <v>415</v>
      </c>
      <c r="G41" s="28">
        <v>84.84</v>
      </c>
      <c r="H41" s="28">
        <v>0.25</v>
      </c>
      <c r="I41" s="28">
        <v>85.09</v>
      </c>
      <c r="J41" s="28">
        <v>80.2602739726027</v>
      </c>
      <c r="K41" s="28">
        <v>0.5</v>
      </c>
      <c r="L41" s="28">
        <v>80.7602739726028</v>
      </c>
      <c r="M41" s="28">
        <v>36.8</v>
      </c>
      <c r="N41" s="28">
        <v>0</v>
      </c>
      <c r="O41" s="28">
        <v>36.8</v>
      </c>
      <c r="P41" s="28">
        <v>77.0137054794521</v>
      </c>
      <c r="Q41" s="65">
        <v>37</v>
      </c>
      <c r="R41" s="65">
        <v>37</v>
      </c>
      <c r="S41" s="38" t="s">
        <v>143</v>
      </c>
      <c r="T41" s="25">
        <v>43</v>
      </c>
      <c r="U41" s="25"/>
      <c r="V41" s="25"/>
      <c r="W41" s="25"/>
      <c r="X41" s="67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4"/>
      <c r="CO41" s="4"/>
      <c r="CP41" s="4"/>
      <c r="CQ41" s="4"/>
      <c r="CR41" s="4"/>
      <c r="CS41" s="4"/>
      <c r="CT41" s="4"/>
      <c r="CU41" s="4"/>
      <c r="CV41" s="4"/>
      <c r="CW41" s="4"/>
      <c r="CX41" s="4"/>
      <c r="CY41" s="4"/>
      <c r="CZ41" s="4"/>
      <c r="DA41" s="4"/>
      <c r="DB41" s="4"/>
      <c r="DC41" s="4"/>
      <c r="DD41" s="4"/>
      <c r="DE41" s="4"/>
      <c r="DF41" s="4"/>
      <c r="DG41" s="4"/>
      <c r="DH41" s="4"/>
      <c r="DI41" s="4"/>
      <c r="DJ41" s="4"/>
      <c r="DK41" s="4"/>
      <c r="DL41" s="4"/>
      <c r="DM41" s="4"/>
      <c r="DN41" s="4"/>
      <c r="DO41" s="4"/>
      <c r="DP41" s="4"/>
      <c r="DQ41" s="4"/>
      <c r="DR41" s="4"/>
      <c r="DS41" s="4"/>
      <c r="DT41" s="4"/>
      <c r="DU41" s="4"/>
      <c r="DV41" s="4"/>
      <c r="DW41" s="4"/>
      <c r="DX41" s="4"/>
      <c r="DY41" s="4"/>
      <c r="DZ41" s="4"/>
      <c r="EA41" s="4"/>
      <c r="EB41" s="4"/>
      <c r="EC41" s="4"/>
      <c r="ED41" s="4"/>
      <c r="EE41" s="4"/>
      <c r="EF41" s="4"/>
      <c r="EG41" s="4"/>
      <c r="EH41" s="4"/>
      <c r="EI41" s="4"/>
      <c r="EJ41" s="4"/>
      <c r="EK41" s="4"/>
      <c r="EL41" s="4"/>
      <c r="EM41" s="4"/>
      <c r="EN41" s="4"/>
      <c r="EO41" s="4"/>
      <c r="EP41" s="4"/>
      <c r="EQ41" s="4"/>
      <c r="ER41" s="4"/>
      <c r="ES41" s="4"/>
      <c r="ET41" s="4"/>
      <c r="EU41" s="4"/>
      <c r="EV41" s="4"/>
      <c r="EW41" s="4"/>
      <c r="EX41" s="4"/>
      <c r="EY41" s="4"/>
      <c r="EZ41" s="4"/>
      <c r="FA41" s="4"/>
      <c r="FB41" s="4"/>
      <c r="FC41" s="4"/>
      <c r="FD41" s="4"/>
      <c r="FE41" s="4"/>
      <c r="FF41" s="4"/>
      <c r="FG41" s="4"/>
      <c r="FH41" s="4"/>
      <c r="FI41" s="4"/>
      <c r="FJ41" s="4"/>
      <c r="FK41" s="4"/>
      <c r="FL41" s="4"/>
      <c r="FM41" s="4"/>
      <c r="FN41" s="4"/>
      <c r="FO41" s="4"/>
      <c r="FP41" s="4"/>
      <c r="FQ41" s="4"/>
      <c r="FR41" s="4"/>
      <c r="FS41" s="4"/>
      <c r="FT41" s="4"/>
      <c r="FU41" s="4"/>
      <c r="FV41" s="4"/>
      <c r="FW41" s="4"/>
      <c r="FX41" s="4"/>
      <c r="FY41" s="4"/>
      <c r="FZ41" s="4"/>
      <c r="GA41" s="4"/>
      <c r="GB41" s="4"/>
      <c r="GC41" s="4"/>
      <c r="GD41" s="4"/>
      <c r="GE41" s="4"/>
      <c r="GF41" s="4"/>
      <c r="GG41" s="4"/>
      <c r="GH41" s="4"/>
      <c r="GI41" s="4"/>
      <c r="GJ41" s="4"/>
      <c r="GK41" s="4"/>
      <c r="GL41" s="4"/>
      <c r="GM41" s="4"/>
      <c r="GN41" s="4"/>
      <c r="GO41" s="4"/>
      <c r="GP41" s="4"/>
      <c r="GQ41" s="4"/>
      <c r="GR41" s="4"/>
      <c r="GS41" s="4"/>
      <c r="GT41" s="4"/>
      <c r="GU41" s="4"/>
      <c r="GV41" s="4"/>
      <c r="GW41" s="4"/>
      <c r="GX41" s="4"/>
      <c r="GY41" s="4"/>
      <c r="GZ41" s="4"/>
      <c r="HA41" s="4"/>
      <c r="HB41" s="4"/>
      <c r="HC41" s="4"/>
      <c r="HD41" s="4"/>
      <c r="HE41" s="4"/>
      <c r="HF41" s="4"/>
      <c r="HG41" s="4"/>
      <c r="HH41" s="4"/>
      <c r="HI41" s="4"/>
      <c r="HJ41" s="4"/>
      <c r="HK41" s="4"/>
      <c r="HL41" s="4"/>
      <c r="HM41" s="4"/>
      <c r="HN41" s="4"/>
      <c r="HO41" s="4"/>
      <c r="HP41" s="4"/>
      <c r="HQ41" s="4"/>
      <c r="HR41" s="4"/>
      <c r="HS41" s="4"/>
      <c r="HT41" s="4"/>
      <c r="HU41" s="4"/>
      <c r="HV41" s="4"/>
      <c r="HW41" s="4"/>
      <c r="HX41" s="4"/>
      <c r="HY41" s="4"/>
      <c r="HZ41" s="4"/>
      <c r="IA41" s="4"/>
      <c r="IB41" s="4"/>
      <c r="IC41" s="4"/>
      <c r="ID41" s="4"/>
      <c r="IE41" s="4"/>
      <c r="IF41" s="4"/>
      <c r="IG41" s="4"/>
      <c r="IH41" s="4"/>
      <c r="II41" s="4"/>
      <c r="IJ41" s="4"/>
      <c r="IK41" s="4"/>
      <c r="IL41" s="4"/>
      <c r="IM41" s="4"/>
      <c r="IN41" s="4"/>
      <c r="IO41" s="4"/>
      <c r="IP41" s="4"/>
      <c r="IQ41" s="4"/>
      <c r="IR41" s="4"/>
      <c r="IS41" s="4"/>
      <c r="IT41" s="4"/>
      <c r="IU41" s="4"/>
    </row>
    <row r="42" s="1" customFormat="1" ht="21" customHeight="1" spans="1:255">
      <c r="A42" s="25" t="s">
        <v>29</v>
      </c>
      <c r="B42" s="26" t="s">
        <v>343</v>
      </c>
      <c r="C42" s="26">
        <f t="shared" si="0"/>
        <v>2023</v>
      </c>
      <c r="D42" s="26" t="s">
        <v>340</v>
      </c>
      <c r="E42" s="26" t="s">
        <v>416</v>
      </c>
      <c r="F42" s="25" t="s">
        <v>417</v>
      </c>
      <c r="G42" s="28">
        <v>81.89</v>
      </c>
      <c r="H42" s="28">
        <v>0.5</v>
      </c>
      <c r="I42" s="28">
        <v>82.39</v>
      </c>
      <c r="J42" s="28">
        <v>80.6575342465753</v>
      </c>
      <c r="K42" s="28">
        <v>0</v>
      </c>
      <c r="L42" s="28">
        <v>80.6575342465753</v>
      </c>
      <c r="M42" s="28">
        <v>38.8</v>
      </c>
      <c r="N42" s="28">
        <v>0</v>
      </c>
      <c r="O42" s="28">
        <v>38.8</v>
      </c>
      <c r="P42" s="28">
        <v>76.7316506849315</v>
      </c>
      <c r="Q42" s="65">
        <v>38</v>
      </c>
      <c r="R42" s="65">
        <v>35</v>
      </c>
      <c r="S42" s="38" t="s">
        <v>143</v>
      </c>
      <c r="T42" s="25">
        <v>43</v>
      </c>
      <c r="U42" s="25"/>
      <c r="V42" s="25"/>
      <c r="W42" s="25"/>
      <c r="X42" s="67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4"/>
      <c r="CO42" s="4"/>
      <c r="CP42" s="4"/>
      <c r="CQ42" s="4"/>
      <c r="CR42" s="4"/>
      <c r="CS42" s="4"/>
      <c r="CT42" s="4"/>
      <c r="CU42" s="4"/>
      <c r="CV42" s="4"/>
      <c r="CW42" s="4"/>
      <c r="CX42" s="4"/>
      <c r="CY42" s="4"/>
      <c r="CZ42" s="4"/>
      <c r="DA42" s="4"/>
      <c r="DB42" s="4"/>
      <c r="DC42" s="4"/>
      <c r="DD42" s="4"/>
      <c r="DE42" s="4"/>
      <c r="DF42" s="4"/>
      <c r="DG42" s="4"/>
      <c r="DH42" s="4"/>
      <c r="DI42" s="4"/>
      <c r="DJ42" s="4"/>
      <c r="DK42" s="4"/>
      <c r="DL42" s="4"/>
      <c r="DM42" s="4"/>
      <c r="DN42" s="4"/>
      <c r="DO42" s="4"/>
      <c r="DP42" s="4"/>
      <c r="DQ42" s="4"/>
      <c r="DR42" s="4"/>
      <c r="DS42" s="4"/>
      <c r="DT42" s="4"/>
      <c r="DU42" s="4"/>
      <c r="DV42" s="4"/>
      <c r="DW42" s="4"/>
      <c r="DX42" s="4"/>
      <c r="DY42" s="4"/>
      <c r="DZ42" s="4"/>
      <c r="EA42" s="4"/>
      <c r="EB42" s="4"/>
      <c r="EC42" s="4"/>
      <c r="ED42" s="4"/>
      <c r="EE42" s="4"/>
      <c r="EF42" s="4"/>
      <c r="EG42" s="4"/>
      <c r="EH42" s="4"/>
      <c r="EI42" s="4"/>
      <c r="EJ42" s="4"/>
      <c r="EK42" s="4"/>
      <c r="EL42" s="4"/>
      <c r="EM42" s="4"/>
      <c r="EN42" s="4"/>
      <c r="EO42" s="4"/>
      <c r="EP42" s="4"/>
      <c r="EQ42" s="4"/>
      <c r="ER42" s="4"/>
      <c r="ES42" s="4"/>
      <c r="ET42" s="4"/>
      <c r="EU42" s="4"/>
      <c r="EV42" s="4"/>
      <c r="EW42" s="4"/>
      <c r="EX42" s="4"/>
      <c r="EY42" s="4"/>
      <c r="EZ42" s="4"/>
      <c r="FA42" s="4"/>
      <c r="FB42" s="4"/>
      <c r="FC42" s="4"/>
      <c r="FD42" s="4"/>
      <c r="FE42" s="4"/>
      <c r="FF42" s="4"/>
      <c r="FG42" s="4"/>
      <c r="FH42" s="4"/>
      <c r="FI42" s="4"/>
      <c r="FJ42" s="4"/>
      <c r="FK42" s="4"/>
      <c r="FL42" s="4"/>
      <c r="FM42" s="4"/>
      <c r="FN42" s="4"/>
      <c r="FO42" s="4"/>
      <c r="FP42" s="4"/>
      <c r="FQ42" s="4"/>
      <c r="FR42" s="4"/>
      <c r="FS42" s="4"/>
      <c r="FT42" s="4"/>
      <c r="FU42" s="4"/>
      <c r="FV42" s="4"/>
      <c r="FW42" s="4"/>
      <c r="FX42" s="4"/>
      <c r="FY42" s="4"/>
      <c r="FZ42" s="4"/>
      <c r="GA42" s="4"/>
      <c r="GB42" s="4"/>
      <c r="GC42" s="4"/>
      <c r="GD42" s="4"/>
      <c r="GE42" s="4"/>
      <c r="GF42" s="4"/>
      <c r="GG42" s="4"/>
      <c r="GH42" s="4"/>
      <c r="GI42" s="4"/>
      <c r="GJ42" s="4"/>
      <c r="GK42" s="4"/>
      <c r="GL42" s="4"/>
      <c r="GM42" s="4"/>
      <c r="GN42" s="4"/>
      <c r="GO42" s="4"/>
      <c r="GP42" s="4"/>
      <c r="GQ42" s="4"/>
      <c r="GR42" s="4"/>
      <c r="GS42" s="4"/>
      <c r="GT42" s="4"/>
      <c r="GU42" s="4"/>
      <c r="GV42" s="4"/>
      <c r="GW42" s="4"/>
      <c r="GX42" s="4"/>
      <c r="GY42" s="4"/>
      <c r="GZ42" s="4"/>
      <c r="HA42" s="4"/>
      <c r="HB42" s="4"/>
      <c r="HC42" s="4"/>
      <c r="HD42" s="4"/>
      <c r="HE42" s="4"/>
      <c r="HF42" s="4"/>
      <c r="HG42" s="4"/>
      <c r="HH42" s="4"/>
      <c r="HI42" s="4"/>
      <c r="HJ42" s="4"/>
      <c r="HK42" s="4"/>
      <c r="HL42" s="4"/>
      <c r="HM42" s="4"/>
      <c r="HN42" s="4"/>
      <c r="HO42" s="4"/>
      <c r="HP42" s="4"/>
      <c r="HQ42" s="4"/>
      <c r="HR42" s="4"/>
      <c r="HS42" s="4"/>
      <c r="HT42" s="4"/>
      <c r="HU42" s="4"/>
      <c r="HV42" s="4"/>
      <c r="HW42" s="4"/>
      <c r="HX42" s="4"/>
      <c r="HY42" s="4"/>
      <c r="HZ42" s="4"/>
      <c r="IA42" s="4"/>
      <c r="IB42" s="4"/>
      <c r="IC42" s="4"/>
      <c r="ID42" s="4"/>
      <c r="IE42" s="4"/>
      <c r="IF42" s="4"/>
      <c r="IG42" s="4"/>
      <c r="IH42" s="4"/>
      <c r="II42" s="4"/>
      <c r="IJ42" s="4"/>
      <c r="IK42" s="4"/>
      <c r="IL42" s="4"/>
      <c r="IM42" s="4"/>
      <c r="IN42" s="4"/>
      <c r="IO42" s="4"/>
      <c r="IP42" s="4"/>
      <c r="IQ42" s="4"/>
      <c r="IR42" s="4"/>
      <c r="IS42" s="4"/>
      <c r="IT42" s="4"/>
      <c r="IU42" s="4"/>
    </row>
    <row r="43" s="1" customFormat="1" ht="21" customHeight="1" spans="1:255">
      <c r="A43" s="25" t="s">
        <v>29</v>
      </c>
      <c r="B43" s="26" t="s">
        <v>343</v>
      </c>
      <c r="C43" s="26">
        <f t="shared" si="0"/>
        <v>2023</v>
      </c>
      <c r="D43" s="26" t="s">
        <v>340</v>
      </c>
      <c r="E43" s="26" t="s">
        <v>418</v>
      </c>
      <c r="F43" s="25" t="s">
        <v>419</v>
      </c>
      <c r="G43" s="28">
        <v>84</v>
      </c>
      <c r="H43" s="28">
        <v>2.5</v>
      </c>
      <c r="I43" s="28">
        <v>86.5</v>
      </c>
      <c r="J43" s="28">
        <v>79.6438356164384</v>
      </c>
      <c r="K43" s="28">
        <v>0</v>
      </c>
      <c r="L43" s="28">
        <v>79.6438356164384</v>
      </c>
      <c r="M43" s="28">
        <v>38.6</v>
      </c>
      <c r="N43" s="28">
        <v>0</v>
      </c>
      <c r="O43" s="28">
        <v>38.6</v>
      </c>
      <c r="P43" s="28">
        <v>76.5678767123288</v>
      </c>
      <c r="Q43" s="65">
        <v>39</v>
      </c>
      <c r="R43" s="65">
        <v>38</v>
      </c>
      <c r="S43" s="38" t="s">
        <v>143</v>
      </c>
      <c r="T43" s="25">
        <v>43</v>
      </c>
      <c r="U43" s="25"/>
      <c r="V43" s="25"/>
      <c r="W43" s="25"/>
      <c r="X43" s="67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  <c r="CD43" s="4"/>
      <c r="CE43" s="4"/>
      <c r="CF43" s="4"/>
      <c r="CG43" s="4"/>
      <c r="CH43" s="4"/>
      <c r="CI43" s="4"/>
      <c r="CJ43" s="4"/>
      <c r="CK43" s="4"/>
      <c r="CL43" s="4"/>
      <c r="CM43" s="4"/>
      <c r="CN43" s="4"/>
      <c r="CO43" s="4"/>
      <c r="CP43" s="4"/>
      <c r="CQ43" s="4"/>
      <c r="CR43" s="4"/>
      <c r="CS43" s="4"/>
      <c r="CT43" s="4"/>
      <c r="CU43" s="4"/>
      <c r="CV43" s="4"/>
      <c r="CW43" s="4"/>
      <c r="CX43" s="4"/>
      <c r="CY43" s="4"/>
      <c r="CZ43" s="4"/>
      <c r="DA43" s="4"/>
      <c r="DB43" s="4"/>
      <c r="DC43" s="4"/>
      <c r="DD43" s="4"/>
      <c r="DE43" s="4"/>
      <c r="DF43" s="4"/>
      <c r="DG43" s="4"/>
      <c r="DH43" s="4"/>
      <c r="DI43" s="4"/>
      <c r="DJ43" s="4"/>
      <c r="DK43" s="4"/>
      <c r="DL43" s="4"/>
      <c r="DM43" s="4"/>
      <c r="DN43" s="4"/>
      <c r="DO43" s="4"/>
      <c r="DP43" s="4"/>
      <c r="DQ43" s="4"/>
      <c r="DR43" s="4"/>
      <c r="DS43" s="4"/>
      <c r="DT43" s="4"/>
      <c r="DU43" s="4"/>
      <c r="DV43" s="4"/>
      <c r="DW43" s="4"/>
      <c r="DX43" s="4"/>
      <c r="DY43" s="4"/>
      <c r="DZ43" s="4"/>
      <c r="EA43" s="4"/>
      <c r="EB43" s="4"/>
      <c r="EC43" s="4"/>
      <c r="ED43" s="4"/>
      <c r="EE43" s="4"/>
      <c r="EF43" s="4"/>
      <c r="EG43" s="4"/>
      <c r="EH43" s="4"/>
      <c r="EI43" s="4"/>
      <c r="EJ43" s="4"/>
      <c r="EK43" s="4"/>
      <c r="EL43" s="4"/>
      <c r="EM43" s="4"/>
      <c r="EN43" s="4"/>
      <c r="EO43" s="4"/>
      <c r="EP43" s="4"/>
      <c r="EQ43" s="4"/>
      <c r="ER43" s="4"/>
      <c r="ES43" s="4"/>
      <c r="ET43" s="4"/>
      <c r="EU43" s="4"/>
      <c r="EV43" s="4"/>
      <c r="EW43" s="4"/>
      <c r="EX43" s="4"/>
      <c r="EY43" s="4"/>
      <c r="EZ43" s="4"/>
      <c r="FA43" s="4"/>
      <c r="FB43" s="4"/>
      <c r="FC43" s="4"/>
      <c r="FD43" s="4"/>
      <c r="FE43" s="4"/>
      <c r="FF43" s="4"/>
      <c r="FG43" s="4"/>
      <c r="FH43" s="4"/>
      <c r="FI43" s="4"/>
      <c r="FJ43" s="4"/>
      <c r="FK43" s="4"/>
      <c r="FL43" s="4"/>
      <c r="FM43" s="4"/>
      <c r="FN43" s="4"/>
      <c r="FO43" s="4"/>
      <c r="FP43" s="4"/>
      <c r="FQ43" s="4"/>
      <c r="FR43" s="4"/>
      <c r="FS43" s="4"/>
      <c r="FT43" s="4"/>
      <c r="FU43" s="4"/>
      <c r="FV43" s="4"/>
      <c r="FW43" s="4"/>
      <c r="FX43" s="4"/>
      <c r="FY43" s="4"/>
      <c r="FZ43" s="4"/>
      <c r="GA43" s="4"/>
      <c r="GB43" s="4"/>
      <c r="GC43" s="4"/>
      <c r="GD43" s="4"/>
      <c r="GE43" s="4"/>
      <c r="GF43" s="4"/>
      <c r="GG43" s="4"/>
      <c r="GH43" s="4"/>
      <c r="GI43" s="4"/>
      <c r="GJ43" s="4"/>
      <c r="GK43" s="4"/>
      <c r="GL43" s="4"/>
      <c r="GM43" s="4"/>
      <c r="GN43" s="4"/>
      <c r="GO43" s="4"/>
      <c r="GP43" s="4"/>
      <c r="GQ43" s="4"/>
      <c r="GR43" s="4"/>
      <c r="GS43" s="4"/>
      <c r="GT43" s="4"/>
      <c r="GU43" s="4"/>
      <c r="GV43" s="4"/>
      <c r="GW43" s="4"/>
      <c r="GX43" s="4"/>
      <c r="GY43" s="4"/>
      <c r="GZ43" s="4"/>
      <c r="HA43" s="4"/>
      <c r="HB43" s="4"/>
      <c r="HC43" s="4"/>
      <c r="HD43" s="4"/>
      <c r="HE43" s="4"/>
      <c r="HF43" s="4"/>
      <c r="HG43" s="4"/>
      <c r="HH43" s="4"/>
      <c r="HI43" s="4"/>
      <c r="HJ43" s="4"/>
      <c r="HK43" s="4"/>
      <c r="HL43" s="4"/>
      <c r="HM43" s="4"/>
      <c r="HN43" s="4"/>
      <c r="HO43" s="4"/>
      <c r="HP43" s="4"/>
      <c r="HQ43" s="4"/>
      <c r="HR43" s="4"/>
      <c r="HS43" s="4"/>
      <c r="HT43" s="4"/>
      <c r="HU43" s="4"/>
      <c r="HV43" s="4"/>
      <c r="HW43" s="4"/>
      <c r="HX43" s="4"/>
      <c r="HY43" s="4"/>
      <c r="HZ43" s="4"/>
      <c r="IA43" s="4"/>
      <c r="IB43" s="4"/>
      <c r="IC43" s="4"/>
      <c r="ID43" s="4"/>
      <c r="IE43" s="4"/>
      <c r="IF43" s="4"/>
      <c r="IG43" s="4"/>
      <c r="IH43" s="4"/>
      <c r="II43" s="4"/>
      <c r="IJ43" s="4"/>
      <c r="IK43" s="4"/>
      <c r="IL43" s="4"/>
      <c r="IM43" s="4"/>
      <c r="IN43" s="4"/>
      <c r="IO43" s="4"/>
      <c r="IP43" s="4"/>
      <c r="IQ43" s="4"/>
      <c r="IR43" s="4"/>
      <c r="IS43" s="4"/>
      <c r="IT43" s="4"/>
      <c r="IU43" s="4"/>
    </row>
    <row r="44" s="1" customFormat="1" ht="21" customHeight="1" spans="1:255">
      <c r="A44" s="25" t="s">
        <v>29</v>
      </c>
      <c r="B44" s="26" t="s">
        <v>343</v>
      </c>
      <c r="C44" s="26">
        <f t="shared" si="0"/>
        <v>2023</v>
      </c>
      <c r="D44" s="26" t="s">
        <v>340</v>
      </c>
      <c r="E44" s="26" t="s">
        <v>420</v>
      </c>
      <c r="F44" s="25" t="s">
        <v>421</v>
      </c>
      <c r="G44" s="28">
        <v>84.5</v>
      </c>
      <c r="H44" s="28">
        <v>0.5</v>
      </c>
      <c r="I44" s="28">
        <v>85</v>
      </c>
      <c r="J44" s="28">
        <v>80.3287671232877</v>
      </c>
      <c r="K44" s="28">
        <v>0</v>
      </c>
      <c r="L44" s="28">
        <v>80.3287671232877</v>
      </c>
      <c r="M44" s="28">
        <v>31.2</v>
      </c>
      <c r="N44" s="28">
        <v>0</v>
      </c>
      <c r="O44" s="28">
        <v>31.2</v>
      </c>
      <c r="P44" s="28">
        <v>76.1165753424658</v>
      </c>
      <c r="Q44" s="65">
        <v>40</v>
      </c>
      <c r="R44" s="65">
        <v>36</v>
      </c>
      <c r="S44" s="38" t="s">
        <v>143</v>
      </c>
      <c r="T44" s="25">
        <v>43</v>
      </c>
      <c r="U44" s="25"/>
      <c r="V44" s="25"/>
      <c r="W44" s="25"/>
      <c r="X44" s="67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  <c r="CR44" s="4"/>
      <c r="CS44" s="4"/>
      <c r="CT44" s="4"/>
      <c r="CU44" s="4"/>
      <c r="CV44" s="4"/>
      <c r="CW44" s="4"/>
      <c r="CX44" s="4"/>
      <c r="CY44" s="4"/>
      <c r="CZ44" s="4"/>
      <c r="DA44" s="4"/>
      <c r="DB44" s="4"/>
      <c r="DC44" s="4"/>
      <c r="DD44" s="4"/>
      <c r="DE44" s="4"/>
      <c r="DF44" s="4"/>
      <c r="DG44" s="4"/>
      <c r="DH44" s="4"/>
      <c r="DI44" s="4"/>
      <c r="DJ44" s="4"/>
      <c r="DK44" s="4"/>
      <c r="DL44" s="4"/>
      <c r="DM44" s="4"/>
      <c r="DN44" s="4"/>
      <c r="DO44" s="4"/>
      <c r="DP44" s="4"/>
      <c r="DQ44" s="4"/>
      <c r="DR44" s="4"/>
      <c r="DS44" s="4"/>
      <c r="DT44" s="4"/>
      <c r="DU44" s="4"/>
      <c r="DV44" s="4"/>
      <c r="DW44" s="4"/>
      <c r="DX44" s="4"/>
      <c r="DY44" s="4"/>
      <c r="DZ44" s="4"/>
      <c r="EA44" s="4"/>
      <c r="EB44" s="4"/>
      <c r="EC44" s="4"/>
      <c r="ED44" s="4"/>
      <c r="EE44" s="4"/>
      <c r="EF44" s="4"/>
      <c r="EG44" s="4"/>
      <c r="EH44" s="4"/>
      <c r="EI44" s="4"/>
      <c r="EJ44" s="4"/>
      <c r="EK44" s="4"/>
      <c r="EL44" s="4"/>
      <c r="EM44" s="4"/>
      <c r="EN44" s="4"/>
      <c r="EO44" s="4"/>
      <c r="EP44" s="4"/>
      <c r="EQ44" s="4"/>
      <c r="ER44" s="4"/>
      <c r="ES44" s="4"/>
      <c r="ET44" s="4"/>
      <c r="EU44" s="4"/>
      <c r="EV44" s="4"/>
      <c r="EW44" s="4"/>
      <c r="EX44" s="4"/>
      <c r="EY44" s="4"/>
      <c r="EZ44" s="4"/>
      <c r="FA44" s="4"/>
      <c r="FB44" s="4"/>
      <c r="FC44" s="4"/>
      <c r="FD44" s="4"/>
      <c r="FE44" s="4"/>
      <c r="FF44" s="4"/>
      <c r="FG44" s="4"/>
      <c r="FH44" s="4"/>
      <c r="FI44" s="4"/>
      <c r="FJ44" s="4"/>
      <c r="FK44" s="4"/>
      <c r="FL44" s="4"/>
      <c r="FM44" s="4"/>
      <c r="FN44" s="4"/>
      <c r="FO44" s="4"/>
      <c r="FP44" s="4"/>
      <c r="FQ44" s="4"/>
      <c r="FR44" s="4"/>
      <c r="FS44" s="4"/>
      <c r="FT44" s="4"/>
      <c r="FU44" s="4"/>
      <c r="FV44" s="4"/>
      <c r="FW44" s="4"/>
      <c r="FX44" s="4"/>
      <c r="FY44" s="4"/>
      <c r="FZ44" s="4"/>
      <c r="GA44" s="4"/>
      <c r="GB44" s="4"/>
      <c r="GC44" s="4"/>
      <c r="GD44" s="4"/>
      <c r="GE44" s="4"/>
      <c r="GF44" s="4"/>
      <c r="GG44" s="4"/>
      <c r="GH44" s="4"/>
      <c r="GI44" s="4"/>
      <c r="GJ44" s="4"/>
      <c r="GK44" s="4"/>
      <c r="GL44" s="4"/>
      <c r="GM44" s="4"/>
      <c r="GN44" s="4"/>
      <c r="GO44" s="4"/>
      <c r="GP44" s="4"/>
      <c r="GQ44" s="4"/>
      <c r="GR44" s="4"/>
      <c r="GS44" s="4"/>
      <c r="GT44" s="4"/>
      <c r="GU44" s="4"/>
      <c r="GV44" s="4"/>
      <c r="GW44" s="4"/>
      <c r="GX44" s="4"/>
      <c r="GY44" s="4"/>
      <c r="GZ44" s="4"/>
      <c r="HA44" s="4"/>
      <c r="HB44" s="4"/>
      <c r="HC44" s="4"/>
      <c r="HD44" s="4"/>
      <c r="HE44" s="4"/>
      <c r="HF44" s="4"/>
      <c r="HG44" s="4"/>
      <c r="HH44" s="4"/>
      <c r="HI44" s="4"/>
      <c r="HJ44" s="4"/>
      <c r="HK44" s="4"/>
      <c r="HL44" s="4"/>
      <c r="HM44" s="4"/>
      <c r="HN44" s="4"/>
      <c r="HO44" s="4"/>
      <c r="HP44" s="4"/>
      <c r="HQ44" s="4"/>
      <c r="HR44" s="4"/>
      <c r="HS44" s="4"/>
      <c r="HT44" s="4"/>
      <c r="HU44" s="4"/>
      <c r="HV44" s="4"/>
      <c r="HW44" s="4"/>
      <c r="HX44" s="4"/>
      <c r="HY44" s="4"/>
      <c r="HZ44" s="4"/>
      <c r="IA44" s="4"/>
      <c r="IB44" s="4"/>
      <c r="IC44" s="4"/>
      <c r="ID44" s="4"/>
      <c r="IE44" s="4"/>
      <c r="IF44" s="4"/>
      <c r="IG44" s="4"/>
      <c r="IH44" s="4"/>
      <c r="II44" s="4"/>
      <c r="IJ44" s="4"/>
      <c r="IK44" s="4"/>
      <c r="IL44" s="4"/>
      <c r="IM44" s="4"/>
      <c r="IN44" s="4"/>
      <c r="IO44" s="4"/>
      <c r="IP44" s="4"/>
      <c r="IQ44" s="4"/>
      <c r="IR44" s="4"/>
      <c r="IS44" s="4"/>
      <c r="IT44" s="4"/>
      <c r="IU44" s="4"/>
    </row>
    <row r="45" s="1" customFormat="1" ht="21" customHeight="1" spans="1:255">
      <c r="A45" s="25" t="s">
        <v>29</v>
      </c>
      <c r="B45" s="26" t="s">
        <v>343</v>
      </c>
      <c r="C45" s="26">
        <f t="shared" si="0"/>
        <v>2023</v>
      </c>
      <c r="D45" s="26" t="s">
        <v>340</v>
      </c>
      <c r="E45" s="26" t="s">
        <v>422</v>
      </c>
      <c r="F45" s="25" t="s">
        <v>423</v>
      </c>
      <c r="G45" s="28">
        <v>83.13</v>
      </c>
      <c r="H45" s="28">
        <v>0.5</v>
      </c>
      <c r="I45" s="28">
        <v>83.63</v>
      </c>
      <c r="J45" s="28">
        <v>76.6265060240964</v>
      </c>
      <c r="K45" s="28">
        <v>0</v>
      </c>
      <c r="L45" s="28">
        <v>76.6265060240964</v>
      </c>
      <c r="M45" s="28">
        <v>60</v>
      </c>
      <c r="N45" s="28">
        <v>0</v>
      </c>
      <c r="O45" s="28">
        <v>60</v>
      </c>
      <c r="P45" s="28">
        <v>76.0143795180723</v>
      </c>
      <c r="Q45" s="65">
        <v>41</v>
      </c>
      <c r="R45" s="65">
        <v>41</v>
      </c>
      <c r="S45" s="38" t="s">
        <v>143</v>
      </c>
      <c r="T45" s="25">
        <v>43</v>
      </c>
      <c r="U45" s="25"/>
      <c r="V45" s="25"/>
      <c r="W45" s="25"/>
      <c r="X45" s="67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4"/>
      <c r="CN45" s="4"/>
      <c r="CO45" s="4"/>
      <c r="CP45" s="4"/>
      <c r="CQ45" s="4"/>
      <c r="CR45" s="4"/>
      <c r="CS45" s="4"/>
      <c r="CT45" s="4"/>
      <c r="CU45" s="4"/>
      <c r="CV45" s="4"/>
      <c r="CW45" s="4"/>
      <c r="CX45" s="4"/>
      <c r="CY45" s="4"/>
      <c r="CZ45" s="4"/>
      <c r="DA45" s="4"/>
      <c r="DB45" s="4"/>
      <c r="DC45" s="4"/>
      <c r="DD45" s="4"/>
      <c r="DE45" s="4"/>
      <c r="DF45" s="4"/>
      <c r="DG45" s="4"/>
      <c r="DH45" s="4"/>
      <c r="DI45" s="4"/>
      <c r="DJ45" s="4"/>
      <c r="DK45" s="4"/>
      <c r="DL45" s="4"/>
      <c r="DM45" s="4"/>
      <c r="DN45" s="4"/>
      <c r="DO45" s="4"/>
      <c r="DP45" s="4"/>
      <c r="DQ45" s="4"/>
      <c r="DR45" s="4"/>
      <c r="DS45" s="4"/>
      <c r="DT45" s="4"/>
      <c r="DU45" s="4"/>
      <c r="DV45" s="4"/>
      <c r="DW45" s="4"/>
      <c r="DX45" s="4"/>
      <c r="DY45" s="4"/>
      <c r="DZ45" s="4"/>
      <c r="EA45" s="4"/>
      <c r="EB45" s="4"/>
      <c r="EC45" s="4"/>
      <c r="ED45" s="4"/>
      <c r="EE45" s="4"/>
      <c r="EF45" s="4"/>
      <c r="EG45" s="4"/>
      <c r="EH45" s="4"/>
      <c r="EI45" s="4"/>
      <c r="EJ45" s="4"/>
      <c r="EK45" s="4"/>
      <c r="EL45" s="4"/>
      <c r="EM45" s="4"/>
      <c r="EN45" s="4"/>
      <c r="EO45" s="4"/>
      <c r="EP45" s="4"/>
      <c r="EQ45" s="4"/>
      <c r="ER45" s="4"/>
      <c r="ES45" s="4"/>
      <c r="ET45" s="4"/>
      <c r="EU45" s="4"/>
      <c r="EV45" s="4"/>
      <c r="EW45" s="4"/>
      <c r="EX45" s="4"/>
      <c r="EY45" s="4"/>
      <c r="EZ45" s="4"/>
      <c r="FA45" s="4"/>
      <c r="FB45" s="4"/>
      <c r="FC45" s="4"/>
      <c r="FD45" s="4"/>
      <c r="FE45" s="4"/>
      <c r="FF45" s="4"/>
      <c r="FG45" s="4"/>
      <c r="FH45" s="4"/>
      <c r="FI45" s="4"/>
      <c r="FJ45" s="4"/>
      <c r="FK45" s="4"/>
      <c r="FL45" s="4"/>
      <c r="FM45" s="4"/>
      <c r="FN45" s="4"/>
      <c r="FO45" s="4"/>
      <c r="FP45" s="4"/>
      <c r="FQ45" s="4"/>
      <c r="FR45" s="4"/>
      <c r="FS45" s="4"/>
      <c r="FT45" s="4"/>
      <c r="FU45" s="4"/>
      <c r="FV45" s="4"/>
      <c r="FW45" s="4"/>
      <c r="FX45" s="4"/>
      <c r="FY45" s="4"/>
      <c r="FZ45" s="4"/>
      <c r="GA45" s="4"/>
      <c r="GB45" s="4"/>
      <c r="GC45" s="4"/>
      <c r="GD45" s="4"/>
      <c r="GE45" s="4"/>
      <c r="GF45" s="4"/>
      <c r="GG45" s="4"/>
      <c r="GH45" s="4"/>
      <c r="GI45" s="4"/>
      <c r="GJ45" s="4"/>
      <c r="GK45" s="4"/>
      <c r="GL45" s="4"/>
      <c r="GM45" s="4"/>
      <c r="GN45" s="4"/>
      <c r="GO45" s="4"/>
      <c r="GP45" s="4"/>
      <c r="GQ45" s="4"/>
      <c r="GR45" s="4"/>
      <c r="GS45" s="4"/>
      <c r="GT45" s="4"/>
      <c r="GU45" s="4"/>
      <c r="GV45" s="4"/>
      <c r="GW45" s="4"/>
      <c r="GX45" s="4"/>
      <c r="GY45" s="4"/>
      <c r="GZ45" s="4"/>
      <c r="HA45" s="4"/>
      <c r="HB45" s="4"/>
      <c r="HC45" s="4"/>
      <c r="HD45" s="4"/>
      <c r="HE45" s="4"/>
      <c r="HF45" s="4"/>
      <c r="HG45" s="4"/>
      <c r="HH45" s="4"/>
      <c r="HI45" s="4"/>
      <c r="HJ45" s="4"/>
      <c r="HK45" s="4"/>
      <c r="HL45" s="4"/>
      <c r="HM45" s="4"/>
      <c r="HN45" s="4"/>
      <c r="HO45" s="4"/>
      <c r="HP45" s="4"/>
      <c r="HQ45" s="4"/>
      <c r="HR45" s="4"/>
      <c r="HS45" s="4"/>
      <c r="HT45" s="4"/>
      <c r="HU45" s="4"/>
      <c r="HV45" s="4"/>
      <c r="HW45" s="4"/>
      <c r="HX45" s="4"/>
      <c r="HY45" s="4"/>
      <c r="HZ45" s="4"/>
      <c r="IA45" s="4"/>
      <c r="IB45" s="4"/>
      <c r="IC45" s="4"/>
      <c r="ID45" s="4"/>
      <c r="IE45" s="4"/>
      <c r="IF45" s="4"/>
      <c r="IG45" s="4"/>
      <c r="IH45" s="4"/>
      <c r="II45" s="4"/>
      <c r="IJ45" s="4"/>
      <c r="IK45" s="4"/>
      <c r="IL45" s="4"/>
      <c r="IM45" s="4"/>
      <c r="IN45" s="4"/>
      <c r="IO45" s="4"/>
      <c r="IP45" s="4"/>
      <c r="IQ45" s="4"/>
      <c r="IR45" s="4"/>
      <c r="IS45" s="4"/>
      <c r="IT45" s="4"/>
      <c r="IU45" s="4"/>
    </row>
    <row r="46" s="1" customFormat="1" ht="21" customHeight="1" spans="1:255">
      <c r="A46" s="25" t="s">
        <v>29</v>
      </c>
      <c r="B46" s="26" t="s">
        <v>343</v>
      </c>
      <c r="C46" s="26">
        <f t="shared" si="0"/>
        <v>2023</v>
      </c>
      <c r="D46" s="26" t="s">
        <v>344</v>
      </c>
      <c r="E46" s="26" t="s">
        <v>424</v>
      </c>
      <c r="F46" s="25" t="s">
        <v>425</v>
      </c>
      <c r="G46" s="28">
        <v>83.8</v>
      </c>
      <c r="H46" s="28">
        <v>0.25</v>
      </c>
      <c r="I46" s="28">
        <v>84.05</v>
      </c>
      <c r="J46" s="28">
        <v>74.3950617283951</v>
      </c>
      <c r="K46" s="28">
        <v>0.8</v>
      </c>
      <c r="L46" s="28">
        <v>75.1950617283951</v>
      </c>
      <c r="M46" s="28">
        <v>60</v>
      </c>
      <c r="N46" s="28">
        <v>0</v>
      </c>
      <c r="O46" s="28">
        <v>60</v>
      </c>
      <c r="P46" s="28">
        <v>75.0037962962963</v>
      </c>
      <c r="Q46" s="65">
        <v>42</v>
      </c>
      <c r="R46" s="65">
        <v>43</v>
      </c>
      <c r="S46" s="38" t="s">
        <v>143</v>
      </c>
      <c r="T46" s="25">
        <v>43</v>
      </c>
      <c r="U46" s="25"/>
      <c r="V46" s="25"/>
      <c r="W46" s="25"/>
      <c r="X46" s="37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4"/>
      <c r="CN46" s="4"/>
      <c r="CO46" s="4"/>
      <c r="CP46" s="4"/>
      <c r="CQ46" s="4"/>
      <c r="CR46" s="4"/>
      <c r="CS46" s="4"/>
      <c r="CT46" s="4"/>
      <c r="CU46" s="4"/>
      <c r="CV46" s="4"/>
      <c r="CW46" s="4"/>
      <c r="CX46" s="4"/>
      <c r="CY46" s="4"/>
      <c r="CZ46" s="4"/>
      <c r="DA46" s="4"/>
      <c r="DB46" s="4"/>
      <c r="DC46" s="4"/>
      <c r="DD46" s="4"/>
      <c r="DE46" s="4"/>
      <c r="DF46" s="4"/>
      <c r="DG46" s="4"/>
      <c r="DH46" s="4"/>
      <c r="DI46" s="4"/>
      <c r="DJ46" s="4"/>
      <c r="DK46" s="4"/>
      <c r="DL46" s="4"/>
      <c r="DM46" s="4"/>
      <c r="DN46" s="4"/>
      <c r="DO46" s="4"/>
      <c r="DP46" s="4"/>
      <c r="DQ46" s="4"/>
      <c r="DR46" s="4"/>
      <c r="DS46" s="4"/>
      <c r="DT46" s="4"/>
      <c r="DU46" s="4"/>
      <c r="DV46" s="4"/>
      <c r="DW46" s="4"/>
      <c r="DX46" s="4"/>
      <c r="DY46" s="4"/>
      <c r="DZ46" s="4"/>
      <c r="EA46" s="4"/>
      <c r="EB46" s="4"/>
      <c r="EC46" s="4"/>
      <c r="ED46" s="4"/>
      <c r="EE46" s="4"/>
      <c r="EF46" s="4"/>
      <c r="EG46" s="4"/>
      <c r="EH46" s="4"/>
      <c r="EI46" s="4"/>
      <c r="EJ46" s="4"/>
      <c r="EK46" s="4"/>
      <c r="EL46" s="4"/>
      <c r="EM46" s="4"/>
      <c r="EN46" s="4"/>
      <c r="EO46" s="4"/>
      <c r="EP46" s="4"/>
      <c r="EQ46" s="4"/>
      <c r="ER46" s="4"/>
      <c r="ES46" s="4"/>
      <c r="ET46" s="4"/>
      <c r="EU46" s="4"/>
      <c r="EV46" s="4"/>
      <c r="EW46" s="4"/>
      <c r="EX46" s="4"/>
      <c r="EY46" s="4"/>
      <c r="EZ46" s="4"/>
      <c r="FA46" s="4"/>
      <c r="FB46" s="4"/>
      <c r="FC46" s="4"/>
      <c r="FD46" s="4"/>
      <c r="FE46" s="4"/>
      <c r="FF46" s="4"/>
      <c r="FG46" s="4"/>
      <c r="FH46" s="4"/>
      <c r="FI46" s="4"/>
      <c r="FJ46" s="4"/>
      <c r="FK46" s="4"/>
      <c r="FL46" s="4"/>
      <c r="FM46" s="4"/>
      <c r="FN46" s="4"/>
      <c r="FO46" s="4"/>
      <c r="FP46" s="4"/>
      <c r="FQ46" s="4"/>
      <c r="FR46" s="4"/>
      <c r="FS46" s="4"/>
      <c r="FT46" s="4"/>
      <c r="FU46" s="4"/>
      <c r="FV46" s="4"/>
      <c r="FW46" s="4"/>
      <c r="FX46" s="4"/>
      <c r="FY46" s="4"/>
      <c r="FZ46" s="4"/>
      <c r="GA46" s="4"/>
      <c r="GB46" s="4"/>
      <c r="GC46" s="4"/>
      <c r="GD46" s="4"/>
      <c r="GE46" s="4"/>
      <c r="GF46" s="4"/>
      <c r="GG46" s="4"/>
      <c r="GH46" s="4"/>
      <c r="GI46" s="4"/>
      <c r="GJ46" s="4"/>
      <c r="GK46" s="4"/>
      <c r="GL46" s="4"/>
      <c r="GM46" s="4"/>
      <c r="GN46" s="4"/>
      <c r="GO46" s="4"/>
      <c r="GP46" s="4"/>
      <c r="GQ46" s="4"/>
      <c r="GR46" s="4"/>
      <c r="GS46" s="4"/>
      <c r="GT46" s="4"/>
      <c r="GU46" s="4"/>
      <c r="GV46" s="4"/>
      <c r="GW46" s="4"/>
      <c r="GX46" s="4"/>
      <c r="GY46" s="4"/>
      <c r="GZ46" s="4"/>
      <c r="HA46" s="4"/>
      <c r="HB46" s="4"/>
      <c r="HC46" s="4"/>
      <c r="HD46" s="4"/>
      <c r="HE46" s="4"/>
      <c r="HF46" s="4"/>
      <c r="HG46" s="4"/>
      <c r="HH46" s="4"/>
      <c r="HI46" s="4"/>
      <c r="HJ46" s="4"/>
      <c r="HK46" s="4"/>
      <c r="HL46" s="4"/>
      <c r="HM46" s="4"/>
      <c r="HN46" s="4"/>
      <c r="HO46" s="4"/>
      <c r="HP46" s="4"/>
      <c r="HQ46" s="4"/>
      <c r="HR46" s="4"/>
      <c r="HS46" s="4"/>
      <c r="HT46" s="4"/>
      <c r="HU46" s="4"/>
      <c r="HV46" s="4"/>
      <c r="HW46" s="4"/>
      <c r="HX46" s="4"/>
      <c r="HY46" s="4"/>
      <c r="HZ46" s="4"/>
      <c r="IA46" s="4"/>
      <c r="IB46" s="4"/>
      <c r="IC46" s="4"/>
      <c r="ID46" s="4"/>
      <c r="IE46" s="4"/>
      <c r="IF46" s="4"/>
      <c r="IG46" s="4"/>
      <c r="IH46" s="4"/>
      <c r="II46" s="4"/>
      <c r="IJ46" s="4"/>
      <c r="IK46" s="4"/>
      <c r="IL46" s="4"/>
      <c r="IM46" s="4"/>
      <c r="IN46" s="4"/>
      <c r="IO46" s="4"/>
      <c r="IP46" s="4"/>
      <c r="IQ46" s="4"/>
      <c r="IR46" s="4"/>
      <c r="IS46" s="4"/>
      <c r="IT46" s="4"/>
      <c r="IU46" s="4"/>
    </row>
    <row r="47" s="1" customFormat="1" ht="21" customHeight="1" spans="1:255">
      <c r="A47" s="25" t="s">
        <v>29</v>
      </c>
      <c r="B47" s="26" t="s">
        <v>343</v>
      </c>
      <c r="C47" s="26">
        <f t="shared" si="0"/>
        <v>2023</v>
      </c>
      <c r="D47" s="26" t="s">
        <v>344</v>
      </c>
      <c r="E47" s="26" t="s">
        <v>426</v>
      </c>
      <c r="F47" s="25" t="s">
        <v>427</v>
      </c>
      <c r="G47" s="28">
        <v>80.85</v>
      </c>
      <c r="H47" s="28">
        <v>0.25</v>
      </c>
      <c r="I47" s="28">
        <v>81.1</v>
      </c>
      <c r="J47" s="28">
        <v>75.2602739726027</v>
      </c>
      <c r="K47" s="28">
        <v>0</v>
      </c>
      <c r="L47" s="28">
        <v>75.2602739726028</v>
      </c>
      <c r="M47" s="28">
        <v>35</v>
      </c>
      <c r="N47" s="28">
        <v>0</v>
      </c>
      <c r="O47" s="28">
        <v>35</v>
      </c>
      <c r="P47" s="28">
        <v>72.1102054794521</v>
      </c>
      <c r="Q47" s="65">
        <v>43</v>
      </c>
      <c r="R47" s="65">
        <v>42</v>
      </c>
      <c r="S47" s="38" t="s">
        <v>143</v>
      </c>
      <c r="T47" s="25">
        <v>43</v>
      </c>
      <c r="U47" s="25"/>
      <c r="V47" s="25"/>
      <c r="W47" s="25"/>
      <c r="X47" s="67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  <c r="BX47" s="4"/>
      <c r="BY47" s="4"/>
      <c r="BZ47" s="4"/>
      <c r="CA47" s="4"/>
      <c r="CB47" s="4"/>
      <c r="CC47" s="4"/>
      <c r="CD47" s="4"/>
      <c r="CE47" s="4"/>
      <c r="CF47" s="4"/>
      <c r="CG47" s="4"/>
      <c r="CH47" s="4"/>
      <c r="CI47" s="4"/>
      <c r="CJ47" s="4"/>
      <c r="CK47" s="4"/>
      <c r="CL47" s="4"/>
      <c r="CM47" s="4"/>
      <c r="CN47" s="4"/>
      <c r="CO47" s="4"/>
      <c r="CP47" s="4"/>
      <c r="CQ47" s="4"/>
      <c r="CR47" s="4"/>
      <c r="CS47" s="4"/>
      <c r="CT47" s="4"/>
      <c r="CU47" s="4"/>
      <c r="CV47" s="4"/>
      <c r="CW47" s="4"/>
      <c r="CX47" s="4"/>
      <c r="CY47" s="4"/>
      <c r="CZ47" s="4"/>
      <c r="DA47" s="4"/>
      <c r="DB47" s="4"/>
      <c r="DC47" s="4"/>
      <c r="DD47" s="4"/>
      <c r="DE47" s="4"/>
      <c r="DF47" s="4"/>
      <c r="DG47" s="4"/>
      <c r="DH47" s="4"/>
      <c r="DI47" s="4"/>
      <c r="DJ47" s="4"/>
      <c r="DK47" s="4"/>
      <c r="DL47" s="4"/>
      <c r="DM47" s="4"/>
      <c r="DN47" s="4"/>
      <c r="DO47" s="4"/>
      <c r="DP47" s="4"/>
      <c r="DQ47" s="4"/>
      <c r="DR47" s="4"/>
      <c r="DS47" s="4"/>
      <c r="DT47" s="4"/>
      <c r="DU47" s="4"/>
      <c r="DV47" s="4"/>
      <c r="DW47" s="4"/>
      <c r="DX47" s="4"/>
      <c r="DY47" s="4"/>
      <c r="DZ47" s="4"/>
      <c r="EA47" s="4"/>
      <c r="EB47" s="4"/>
      <c r="EC47" s="4"/>
      <c r="ED47" s="4"/>
      <c r="EE47" s="4"/>
      <c r="EF47" s="4"/>
      <c r="EG47" s="4"/>
      <c r="EH47" s="4"/>
      <c r="EI47" s="4"/>
      <c r="EJ47" s="4"/>
      <c r="EK47" s="4"/>
      <c r="EL47" s="4"/>
      <c r="EM47" s="4"/>
      <c r="EN47" s="4"/>
      <c r="EO47" s="4"/>
      <c r="EP47" s="4"/>
      <c r="EQ47" s="4"/>
      <c r="ER47" s="4"/>
      <c r="ES47" s="4"/>
      <c r="ET47" s="4"/>
      <c r="EU47" s="4"/>
      <c r="EV47" s="4"/>
      <c r="EW47" s="4"/>
      <c r="EX47" s="4"/>
      <c r="EY47" s="4"/>
      <c r="EZ47" s="4"/>
      <c r="FA47" s="4"/>
      <c r="FB47" s="4"/>
      <c r="FC47" s="4"/>
      <c r="FD47" s="4"/>
      <c r="FE47" s="4"/>
      <c r="FF47" s="4"/>
      <c r="FG47" s="4"/>
      <c r="FH47" s="4"/>
      <c r="FI47" s="4"/>
      <c r="FJ47" s="4"/>
      <c r="FK47" s="4"/>
      <c r="FL47" s="4"/>
      <c r="FM47" s="4"/>
      <c r="FN47" s="4"/>
      <c r="FO47" s="4"/>
      <c r="FP47" s="4"/>
      <c r="FQ47" s="4"/>
      <c r="FR47" s="4"/>
      <c r="FS47" s="4"/>
      <c r="FT47" s="4"/>
      <c r="FU47" s="4"/>
      <c r="FV47" s="4"/>
      <c r="FW47" s="4"/>
      <c r="FX47" s="4"/>
      <c r="FY47" s="4"/>
      <c r="FZ47" s="4"/>
      <c r="GA47" s="4"/>
      <c r="GB47" s="4"/>
      <c r="GC47" s="4"/>
      <c r="GD47" s="4"/>
      <c r="GE47" s="4"/>
      <c r="GF47" s="4"/>
      <c r="GG47" s="4"/>
      <c r="GH47" s="4"/>
      <c r="GI47" s="4"/>
      <c r="GJ47" s="4"/>
      <c r="GK47" s="4"/>
      <c r="GL47" s="4"/>
      <c r="GM47" s="4"/>
      <c r="GN47" s="4"/>
      <c r="GO47" s="4"/>
      <c r="GP47" s="4"/>
      <c r="GQ47" s="4"/>
      <c r="GR47" s="4"/>
      <c r="GS47" s="4"/>
      <c r="GT47" s="4"/>
      <c r="GU47" s="4"/>
      <c r="GV47" s="4"/>
      <c r="GW47" s="4"/>
      <c r="GX47" s="4"/>
      <c r="GY47" s="4"/>
      <c r="GZ47" s="4"/>
      <c r="HA47" s="4"/>
      <c r="HB47" s="4"/>
      <c r="HC47" s="4"/>
      <c r="HD47" s="4"/>
      <c r="HE47" s="4"/>
      <c r="HF47" s="4"/>
      <c r="HG47" s="4"/>
      <c r="HH47" s="4"/>
      <c r="HI47" s="4"/>
      <c r="HJ47" s="4"/>
      <c r="HK47" s="4"/>
      <c r="HL47" s="4"/>
      <c r="HM47" s="4"/>
      <c r="HN47" s="4"/>
      <c r="HO47" s="4"/>
      <c r="HP47" s="4"/>
      <c r="HQ47" s="4"/>
      <c r="HR47" s="4"/>
      <c r="HS47" s="4"/>
      <c r="HT47" s="4"/>
      <c r="HU47" s="4"/>
      <c r="HV47" s="4"/>
      <c r="HW47" s="4"/>
      <c r="HX47" s="4"/>
      <c r="HY47" s="4"/>
      <c r="HZ47" s="4"/>
      <c r="IA47" s="4"/>
      <c r="IB47" s="4"/>
      <c r="IC47" s="4"/>
      <c r="ID47" s="4"/>
      <c r="IE47" s="4"/>
      <c r="IF47" s="4"/>
      <c r="IG47" s="4"/>
      <c r="IH47" s="4"/>
      <c r="II47" s="4"/>
      <c r="IJ47" s="4"/>
      <c r="IK47" s="4"/>
      <c r="IL47" s="4"/>
      <c r="IM47" s="4"/>
      <c r="IN47" s="4"/>
      <c r="IO47" s="4"/>
      <c r="IP47" s="4"/>
      <c r="IQ47" s="4"/>
      <c r="IR47" s="4"/>
      <c r="IS47" s="4"/>
      <c r="IT47" s="4"/>
      <c r="IU47" s="4"/>
    </row>
    <row r="48" s="1" customFormat="1" customHeight="1" spans="1:255">
      <c r="A48" s="75"/>
      <c r="B48" s="76"/>
      <c r="C48" s="77"/>
      <c r="D48" s="51"/>
      <c r="E48" s="51"/>
      <c r="F48" s="51"/>
      <c r="G48" s="51"/>
      <c r="H48" s="51"/>
      <c r="I48" s="51"/>
      <c r="J48" s="51"/>
      <c r="K48" s="51"/>
      <c r="L48" s="51"/>
      <c r="M48" s="51"/>
      <c r="N48" s="51"/>
      <c r="O48" s="51"/>
      <c r="P48" s="51"/>
      <c r="Q48" s="51"/>
      <c r="R48" s="51"/>
      <c r="S48" s="51"/>
      <c r="T48" s="51"/>
      <c r="U48" s="51"/>
      <c r="V48" s="51"/>
      <c r="W48" s="51"/>
      <c r="X48" s="51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4"/>
      <c r="BX48" s="4"/>
      <c r="BY48" s="4"/>
      <c r="BZ48" s="4"/>
      <c r="CA48" s="4"/>
      <c r="CB48" s="4"/>
      <c r="CC48" s="4"/>
      <c r="CD48" s="4"/>
      <c r="CE48" s="4"/>
      <c r="CF48" s="4"/>
      <c r="CG48" s="4"/>
      <c r="CH48" s="4"/>
      <c r="CI48" s="4"/>
      <c r="CJ48" s="4"/>
      <c r="CK48" s="4"/>
      <c r="CL48" s="4"/>
      <c r="CM48" s="4"/>
      <c r="CN48" s="4"/>
      <c r="CO48" s="4"/>
      <c r="CP48" s="4"/>
      <c r="CQ48" s="4"/>
      <c r="CR48" s="4"/>
      <c r="CS48" s="4"/>
      <c r="CT48" s="4"/>
      <c r="CU48" s="4"/>
      <c r="CV48" s="4"/>
      <c r="CW48" s="4"/>
      <c r="CX48" s="4"/>
      <c r="CY48" s="4"/>
      <c r="CZ48" s="4"/>
      <c r="DA48" s="4"/>
      <c r="DB48" s="4"/>
      <c r="DC48" s="4"/>
      <c r="DD48" s="4"/>
      <c r="DE48" s="4"/>
      <c r="DF48" s="4"/>
      <c r="DG48" s="4"/>
      <c r="DH48" s="4"/>
      <c r="DI48" s="4"/>
      <c r="DJ48" s="4"/>
      <c r="DK48" s="4"/>
      <c r="DL48" s="4"/>
      <c r="DM48" s="4"/>
      <c r="DN48" s="4"/>
      <c r="DO48" s="4"/>
      <c r="DP48" s="4"/>
      <c r="DQ48" s="4"/>
      <c r="DR48" s="4"/>
      <c r="DS48" s="4"/>
      <c r="DT48" s="4"/>
      <c r="DU48" s="4"/>
      <c r="DV48" s="4"/>
      <c r="DW48" s="4"/>
      <c r="DX48" s="4"/>
      <c r="DY48" s="4"/>
      <c r="DZ48" s="4"/>
      <c r="EA48" s="4"/>
      <c r="EB48" s="4"/>
      <c r="EC48" s="4"/>
      <c r="ED48" s="4"/>
      <c r="EE48" s="4"/>
      <c r="EF48" s="4"/>
      <c r="EG48" s="4"/>
      <c r="EH48" s="4"/>
      <c r="EI48" s="4"/>
      <c r="EJ48" s="4"/>
      <c r="EK48" s="4"/>
      <c r="EL48" s="4"/>
      <c r="EM48" s="4"/>
      <c r="EN48" s="4"/>
      <c r="EO48" s="4"/>
      <c r="EP48" s="4"/>
      <c r="EQ48" s="4"/>
      <c r="ER48" s="4"/>
      <c r="ES48" s="4"/>
      <c r="ET48" s="4"/>
      <c r="EU48" s="4"/>
      <c r="EV48" s="4"/>
      <c r="EW48" s="4"/>
      <c r="EX48" s="4"/>
      <c r="EY48" s="4"/>
      <c r="EZ48" s="4"/>
      <c r="FA48" s="4"/>
      <c r="FB48" s="4"/>
      <c r="FC48" s="4"/>
      <c r="FD48" s="4"/>
      <c r="FE48" s="4"/>
      <c r="FF48" s="4"/>
      <c r="FG48" s="4"/>
      <c r="FH48" s="4"/>
      <c r="FI48" s="4"/>
      <c r="FJ48" s="4"/>
      <c r="FK48" s="4"/>
      <c r="FL48" s="4"/>
      <c r="FM48" s="4"/>
      <c r="FN48" s="4"/>
      <c r="FO48" s="4"/>
      <c r="FP48" s="4"/>
      <c r="FQ48" s="4"/>
      <c r="FR48" s="4"/>
      <c r="FS48" s="4"/>
      <c r="FT48" s="4"/>
      <c r="FU48" s="4"/>
      <c r="FV48" s="4"/>
      <c r="FW48" s="4"/>
      <c r="FX48" s="4"/>
      <c r="FY48" s="4"/>
      <c r="FZ48" s="4"/>
      <c r="GA48" s="4"/>
      <c r="GB48" s="4"/>
      <c r="GC48" s="4"/>
      <c r="GD48" s="4"/>
      <c r="GE48" s="4"/>
      <c r="GF48" s="4"/>
      <c r="GG48" s="4"/>
      <c r="GH48" s="4"/>
      <c r="GI48" s="4"/>
      <c r="GJ48" s="4"/>
      <c r="GK48" s="4"/>
      <c r="GL48" s="4"/>
      <c r="GM48" s="4"/>
      <c r="GN48" s="4"/>
      <c r="GO48" s="4"/>
      <c r="GP48" s="4"/>
      <c r="GQ48" s="4"/>
      <c r="GR48" s="4"/>
      <c r="GS48" s="4"/>
      <c r="GT48" s="4"/>
      <c r="GU48" s="4"/>
      <c r="GV48" s="4"/>
      <c r="GW48" s="4"/>
      <c r="GX48" s="4"/>
      <c r="GY48" s="4"/>
      <c r="GZ48" s="4"/>
      <c r="HA48" s="4"/>
      <c r="HB48" s="4"/>
      <c r="HC48" s="4"/>
      <c r="HD48" s="4"/>
      <c r="HE48" s="4"/>
      <c r="HF48" s="4"/>
      <c r="HG48" s="4"/>
      <c r="HH48" s="4"/>
      <c r="HI48" s="4"/>
      <c r="HJ48" s="4"/>
      <c r="HK48" s="4"/>
      <c r="HL48" s="4"/>
      <c r="HM48" s="4"/>
      <c r="HN48" s="4"/>
      <c r="HO48" s="4"/>
      <c r="HP48" s="4"/>
      <c r="HQ48" s="4"/>
      <c r="HR48" s="4"/>
      <c r="HS48" s="4"/>
      <c r="HT48" s="4"/>
      <c r="HU48" s="4"/>
      <c r="HV48" s="4"/>
      <c r="HW48" s="4"/>
      <c r="HX48" s="4"/>
      <c r="HY48" s="4"/>
      <c r="HZ48" s="4"/>
      <c r="IA48" s="4"/>
      <c r="IB48" s="4"/>
      <c r="IC48" s="4"/>
      <c r="ID48" s="4"/>
      <c r="IE48" s="4"/>
      <c r="IF48" s="4"/>
      <c r="IG48" s="4"/>
      <c r="IH48" s="4"/>
      <c r="II48" s="4"/>
      <c r="IJ48" s="4"/>
      <c r="IK48" s="4"/>
      <c r="IL48" s="4"/>
      <c r="IM48" s="4"/>
      <c r="IN48" s="4"/>
      <c r="IO48" s="4"/>
      <c r="IP48" s="4"/>
      <c r="IQ48" s="4"/>
      <c r="IR48" s="4"/>
      <c r="IS48" s="4"/>
      <c r="IT48" s="4"/>
      <c r="IU48" s="4"/>
    </row>
    <row r="49" s="1" customFormat="1" customHeight="1" spans="1:255">
      <c r="A49" s="50" t="s">
        <v>114</v>
      </c>
      <c r="B49" s="51" t="s">
        <v>115</v>
      </c>
      <c r="C49" s="5"/>
      <c r="D49" s="51"/>
      <c r="E49" s="51"/>
      <c r="F49" s="51"/>
      <c r="G49" s="51"/>
      <c r="H49" s="51"/>
      <c r="I49" s="51"/>
      <c r="J49" s="51"/>
      <c r="K49" s="51"/>
      <c r="L49" s="51"/>
      <c r="M49" s="51"/>
      <c r="N49" s="51"/>
      <c r="O49" s="51"/>
      <c r="P49" s="51"/>
      <c r="Q49" s="51"/>
      <c r="R49" s="51"/>
      <c r="S49" s="51"/>
      <c r="T49" s="51"/>
      <c r="U49" s="51"/>
      <c r="V49" s="51"/>
      <c r="W49" s="51"/>
      <c r="X49" s="51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  <c r="CA49" s="4"/>
      <c r="CB49" s="4"/>
      <c r="CC49" s="4"/>
      <c r="CD49" s="4"/>
      <c r="CE49" s="4"/>
      <c r="CF49" s="4"/>
      <c r="CG49" s="4"/>
      <c r="CH49" s="4"/>
      <c r="CI49" s="4"/>
      <c r="CJ49" s="4"/>
      <c r="CK49" s="4"/>
      <c r="CL49" s="4"/>
      <c r="CM49" s="4"/>
      <c r="CN49" s="4"/>
      <c r="CO49" s="4"/>
      <c r="CP49" s="4"/>
      <c r="CQ49" s="4"/>
      <c r="CR49" s="4"/>
      <c r="CS49" s="4"/>
      <c r="CT49" s="4"/>
      <c r="CU49" s="4"/>
      <c r="CV49" s="4"/>
      <c r="CW49" s="4"/>
      <c r="CX49" s="4"/>
      <c r="CY49" s="4"/>
      <c r="CZ49" s="4"/>
      <c r="DA49" s="4"/>
      <c r="DB49" s="4"/>
      <c r="DC49" s="4"/>
      <c r="DD49" s="4"/>
      <c r="DE49" s="4"/>
      <c r="DF49" s="4"/>
      <c r="DG49" s="4"/>
      <c r="DH49" s="4"/>
      <c r="DI49" s="4"/>
      <c r="DJ49" s="4"/>
      <c r="DK49" s="4"/>
      <c r="DL49" s="4"/>
      <c r="DM49" s="4"/>
      <c r="DN49" s="4"/>
      <c r="DO49" s="4"/>
      <c r="DP49" s="4"/>
      <c r="DQ49" s="4"/>
      <c r="DR49" s="4"/>
      <c r="DS49" s="4"/>
      <c r="DT49" s="4"/>
      <c r="DU49" s="4"/>
      <c r="DV49" s="4"/>
      <c r="DW49" s="4"/>
      <c r="DX49" s="4"/>
      <c r="DY49" s="4"/>
      <c r="DZ49" s="4"/>
      <c r="EA49" s="4"/>
      <c r="EB49" s="4"/>
      <c r="EC49" s="4"/>
      <c r="ED49" s="4"/>
      <c r="EE49" s="4"/>
      <c r="EF49" s="4"/>
      <c r="EG49" s="4"/>
      <c r="EH49" s="4"/>
      <c r="EI49" s="4"/>
      <c r="EJ49" s="4"/>
      <c r="EK49" s="4"/>
      <c r="EL49" s="4"/>
      <c r="EM49" s="4"/>
      <c r="EN49" s="4"/>
      <c r="EO49" s="4"/>
      <c r="EP49" s="4"/>
      <c r="EQ49" s="4"/>
      <c r="ER49" s="4"/>
      <c r="ES49" s="4"/>
      <c r="ET49" s="4"/>
      <c r="EU49" s="4"/>
      <c r="EV49" s="4"/>
      <c r="EW49" s="4"/>
      <c r="EX49" s="4"/>
      <c r="EY49" s="4"/>
      <c r="EZ49" s="4"/>
      <c r="FA49" s="4"/>
      <c r="FB49" s="4"/>
      <c r="FC49" s="4"/>
      <c r="FD49" s="4"/>
      <c r="FE49" s="4"/>
      <c r="FF49" s="4"/>
      <c r="FG49" s="4"/>
      <c r="FH49" s="4"/>
      <c r="FI49" s="4"/>
      <c r="FJ49" s="4"/>
      <c r="FK49" s="4"/>
      <c r="FL49" s="4"/>
      <c r="FM49" s="4"/>
      <c r="FN49" s="4"/>
      <c r="FO49" s="4"/>
      <c r="FP49" s="4"/>
      <c r="FQ49" s="4"/>
      <c r="FR49" s="4"/>
      <c r="FS49" s="4"/>
      <c r="FT49" s="4"/>
      <c r="FU49" s="4"/>
      <c r="FV49" s="4"/>
      <c r="FW49" s="4"/>
      <c r="FX49" s="4"/>
      <c r="FY49" s="4"/>
      <c r="FZ49" s="4"/>
      <c r="GA49" s="4"/>
      <c r="GB49" s="4"/>
      <c r="GC49" s="4"/>
      <c r="GD49" s="4"/>
      <c r="GE49" s="4"/>
      <c r="GF49" s="4"/>
      <c r="GG49" s="4"/>
      <c r="GH49" s="4"/>
      <c r="GI49" s="4"/>
      <c r="GJ49" s="4"/>
      <c r="GK49" s="4"/>
      <c r="GL49" s="4"/>
      <c r="GM49" s="4"/>
      <c r="GN49" s="4"/>
      <c r="GO49" s="4"/>
      <c r="GP49" s="4"/>
      <c r="GQ49" s="4"/>
      <c r="GR49" s="4"/>
      <c r="GS49" s="4"/>
      <c r="GT49" s="4"/>
      <c r="GU49" s="4"/>
      <c r="GV49" s="4"/>
      <c r="GW49" s="4"/>
      <c r="GX49" s="4"/>
      <c r="GY49" s="4"/>
      <c r="GZ49" s="4"/>
      <c r="HA49" s="4"/>
      <c r="HB49" s="4"/>
      <c r="HC49" s="4"/>
      <c r="HD49" s="4"/>
      <c r="HE49" s="4"/>
      <c r="HF49" s="4"/>
      <c r="HG49" s="4"/>
      <c r="HH49" s="4"/>
      <c r="HI49" s="4"/>
      <c r="HJ49" s="4"/>
      <c r="HK49" s="4"/>
      <c r="HL49" s="4"/>
      <c r="HM49" s="4"/>
      <c r="HN49" s="4"/>
      <c r="HO49" s="4"/>
      <c r="HP49" s="4"/>
      <c r="HQ49" s="4"/>
      <c r="HR49" s="4"/>
      <c r="HS49" s="4"/>
      <c r="HT49" s="4"/>
      <c r="HU49" s="4"/>
      <c r="HV49" s="4"/>
      <c r="HW49" s="4"/>
      <c r="HX49" s="4"/>
      <c r="HY49" s="4"/>
      <c r="HZ49" s="4"/>
      <c r="IA49" s="4"/>
      <c r="IB49" s="4"/>
      <c r="IC49" s="4"/>
      <c r="ID49" s="4"/>
      <c r="IE49" s="4"/>
      <c r="IF49" s="4"/>
      <c r="IG49" s="4"/>
      <c r="IH49" s="4"/>
      <c r="II49" s="4"/>
      <c r="IJ49" s="4"/>
      <c r="IK49" s="4"/>
      <c r="IL49" s="4"/>
      <c r="IM49" s="4"/>
      <c r="IN49" s="4"/>
      <c r="IO49" s="4"/>
      <c r="IP49" s="4"/>
      <c r="IQ49" s="4"/>
      <c r="IR49" s="4"/>
      <c r="IS49" s="4"/>
      <c r="IT49" s="4"/>
      <c r="IU49" s="4"/>
    </row>
    <row r="50" s="1" customFormat="1" customHeight="1" spans="1:255">
      <c r="A50" s="52"/>
      <c r="B50" s="53" t="s">
        <v>116</v>
      </c>
      <c r="C50" s="5"/>
      <c r="D50" s="51"/>
      <c r="E50" s="51"/>
      <c r="F50" s="51"/>
      <c r="G50" s="51"/>
      <c r="H50" s="51"/>
      <c r="I50" s="51"/>
      <c r="J50" s="51"/>
      <c r="K50" s="51"/>
      <c r="L50" s="51"/>
      <c r="M50" s="51"/>
      <c r="N50" s="51"/>
      <c r="O50" s="51"/>
      <c r="P50" s="51"/>
      <c r="Q50" s="51"/>
      <c r="R50" s="51"/>
      <c r="S50" s="51"/>
      <c r="T50" s="51"/>
      <c r="U50" s="51"/>
      <c r="V50" s="51"/>
      <c r="W50" s="51"/>
      <c r="X50" s="51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4"/>
      <c r="CB50" s="4"/>
      <c r="CC50" s="4"/>
      <c r="CD50" s="4"/>
      <c r="CE50" s="4"/>
      <c r="CF50" s="4"/>
      <c r="CG50" s="4"/>
      <c r="CH50" s="4"/>
      <c r="CI50" s="4"/>
      <c r="CJ50" s="4"/>
      <c r="CK50" s="4"/>
      <c r="CL50" s="4"/>
      <c r="CM50" s="4"/>
      <c r="CN50" s="4"/>
      <c r="CO50" s="4"/>
      <c r="CP50" s="4"/>
      <c r="CQ50" s="4"/>
      <c r="CR50" s="4"/>
      <c r="CS50" s="4"/>
      <c r="CT50" s="4"/>
      <c r="CU50" s="4"/>
      <c r="CV50" s="4"/>
      <c r="CW50" s="4"/>
      <c r="CX50" s="4"/>
      <c r="CY50" s="4"/>
      <c r="CZ50" s="4"/>
      <c r="DA50" s="4"/>
      <c r="DB50" s="4"/>
      <c r="DC50" s="4"/>
      <c r="DD50" s="4"/>
      <c r="DE50" s="4"/>
      <c r="DF50" s="4"/>
      <c r="DG50" s="4"/>
      <c r="DH50" s="4"/>
      <c r="DI50" s="4"/>
      <c r="DJ50" s="4"/>
      <c r="DK50" s="4"/>
      <c r="DL50" s="4"/>
      <c r="DM50" s="4"/>
      <c r="DN50" s="4"/>
      <c r="DO50" s="4"/>
      <c r="DP50" s="4"/>
      <c r="DQ50" s="4"/>
      <c r="DR50" s="4"/>
      <c r="DS50" s="4"/>
      <c r="DT50" s="4"/>
      <c r="DU50" s="4"/>
      <c r="DV50" s="4"/>
      <c r="DW50" s="4"/>
      <c r="DX50" s="4"/>
      <c r="DY50" s="4"/>
      <c r="DZ50" s="4"/>
      <c r="EA50" s="4"/>
      <c r="EB50" s="4"/>
      <c r="EC50" s="4"/>
      <c r="ED50" s="4"/>
      <c r="EE50" s="4"/>
      <c r="EF50" s="4"/>
      <c r="EG50" s="4"/>
      <c r="EH50" s="4"/>
      <c r="EI50" s="4"/>
      <c r="EJ50" s="4"/>
      <c r="EK50" s="4"/>
      <c r="EL50" s="4"/>
      <c r="EM50" s="4"/>
      <c r="EN50" s="4"/>
      <c r="EO50" s="4"/>
      <c r="EP50" s="4"/>
      <c r="EQ50" s="4"/>
      <c r="ER50" s="4"/>
      <c r="ES50" s="4"/>
      <c r="ET50" s="4"/>
      <c r="EU50" s="4"/>
      <c r="EV50" s="4"/>
      <c r="EW50" s="4"/>
      <c r="EX50" s="4"/>
      <c r="EY50" s="4"/>
      <c r="EZ50" s="4"/>
      <c r="FA50" s="4"/>
      <c r="FB50" s="4"/>
      <c r="FC50" s="4"/>
      <c r="FD50" s="4"/>
      <c r="FE50" s="4"/>
      <c r="FF50" s="4"/>
      <c r="FG50" s="4"/>
      <c r="FH50" s="4"/>
      <c r="FI50" s="4"/>
      <c r="FJ50" s="4"/>
      <c r="FK50" s="4"/>
      <c r="FL50" s="4"/>
      <c r="FM50" s="4"/>
      <c r="FN50" s="4"/>
      <c r="FO50" s="4"/>
      <c r="FP50" s="4"/>
      <c r="FQ50" s="4"/>
      <c r="FR50" s="4"/>
      <c r="FS50" s="4"/>
      <c r="FT50" s="4"/>
      <c r="FU50" s="4"/>
      <c r="FV50" s="4"/>
      <c r="FW50" s="4"/>
      <c r="FX50" s="4"/>
      <c r="FY50" s="4"/>
      <c r="FZ50" s="4"/>
      <c r="GA50" s="4"/>
      <c r="GB50" s="4"/>
      <c r="GC50" s="4"/>
      <c r="GD50" s="4"/>
      <c r="GE50" s="4"/>
      <c r="GF50" s="4"/>
      <c r="GG50" s="4"/>
      <c r="GH50" s="4"/>
      <c r="GI50" s="4"/>
      <c r="GJ50" s="4"/>
      <c r="GK50" s="4"/>
      <c r="GL50" s="4"/>
      <c r="GM50" s="4"/>
      <c r="GN50" s="4"/>
      <c r="GO50" s="4"/>
      <c r="GP50" s="4"/>
      <c r="GQ50" s="4"/>
      <c r="GR50" s="4"/>
      <c r="GS50" s="4"/>
      <c r="GT50" s="4"/>
      <c r="GU50" s="4"/>
      <c r="GV50" s="4"/>
      <c r="GW50" s="4"/>
      <c r="GX50" s="4"/>
      <c r="GY50" s="4"/>
      <c r="GZ50" s="4"/>
      <c r="HA50" s="4"/>
      <c r="HB50" s="4"/>
      <c r="HC50" s="4"/>
      <c r="HD50" s="4"/>
      <c r="HE50" s="4"/>
      <c r="HF50" s="4"/>
      <c r="HG50" s="4"/>
      <c r="HH50" s="4"/>
      <c r="HI50" s="4"/>
      <c r="HJ50" s="4"/>
      <c r="HK50" s="4"/>
      <c r="HL50" s="4"/>
      <c r="HM50" s="4"/>
      <c r="HN50" s="4"/>
      <c r="HO50" s="4"/>
      <c r="HP50" s="4"/>
      <c r="HQ50" s="4"/>
      <c r="HR50" s="4"/>
      <c r="HS50" s="4"/>
      <c r="HT50" s="4"/>
      <c r="HU50" s="4"/>
      <c r="HV50" s="4"/>
      <c r="HW50" s="4"/>
      <c r="HX50" s="4"/>
      <c r="HY50" s="4"/>
      <c r="HZ50" s="4"/>
      <c r="IA50" s="4"/>
      <c r="IB50" s="4"/>
      <c r="IC50" s="4"/>
      <c r="ID50" s="4"/>
      <c r="IE50" s="4"/>
      <c r="IF50" s="4"/>
      <c r="IG50" s="4"/>
      <c r="IH50" s="4"/>
      <c r="II50" s="4"/>
      <c r="IJ50" s="4"/>
      <c r="IK50" s="4"/>
      <c r="IL50" s="4"/>
      <c r="IM50" s="4"/>
      <c r="IN50" s="4"/>
      <c r="IO50" s="4"/>
      <c r="IP50" s="4"/>
      <c r="IQ50" s="4"/>
      <c r="IR50" s="4"/>
      <c r="IS50" s="4"/>
      <c r="IT50" s="4"/>
      <c r="IU50" s="4"/>
    </row>
    <row r="51" s="1" customFormat="1" customHeight="1" spans="1:255">
      <c r="A51" s="52"/>
      <c r="B51" s="51" t="s">
        <v>117</v>
      </c>
      <c r="C51" s="5"/>
      <c r="D51" s="51"/>
      <c r="E51" s="51"/>
      <c r="F51" s="51"/>
      <c r="G51" s="51"/>
      <c r="H51" s="51"/>
      <c r="I51" s="51"/>
      <c r="J51" s="51"/>
      <c r="K51" s="51"/>
      <c r="L51" s="51"/>
      <c r="M51" s="51"/>
      <c r="N51" s="51"/>
      <c r="O51" s="51"/>
      <c r="P51" s="51"/>
      <c r="Q51" s="51"/>
      <c r="R51" s="51"/>
      <c r="S51" s="51"/>
      <c r="T51" s="51"/>
      <c r="U51" s="51"/>
      <c r="V51" s="51"/>
      <c r="W51" s="51"/>
      <c r="X51" s="51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  <c r="BZ51" s="4"/>
      <c r="CA51" s="4"/>
      <c r="CB51" s="4"/>
      <c r="CC51" s="4"/>
      <c r="CD51" s="4"/>
      <c r="CE51" s="4"/>
      <c r="CF51" s="4"/>
      <c r="CG51" s="4"/>
      <c r="CH51" s="4"/>
      <c r="CI51" s="4"/>
      <c r="CJ51" s="4"/>
      <c r="CK51" s="4"/>
      <c r="CL51" s="4"/>
      <c r="CM51" s="4"/>
      <c r="CN51" s="4"/>
      <c r="CO51" s="4"/>
      <c r="CP51" s="4"/>
      <c r="CQ51" s="4"/>
      <c r="CR51" s="4"/>
      <c r="CS51" s="4"/>
      <c r="CT51" s="4"/>
      <c r="CU51" s="4"/>
      <c r="CV51" s="4"/>
      <c r="CW51" s="4"/>
      <c r="CX51" s="4"/>
      <c r="CY51" s="4"/>
      <c r="CZ51" s="4"/>
      <c r="DA51" s="4"/>
      <c r="DB51" s="4"/>
      <c r="DC51" s="4"/>
      <c r="DD51" s="4"/>
      <c r="DE51" s="4"/>
      <c r="DF51" s="4"/>
      <c r="DG51" s="4"/>
      <c r="DH51" s="4"/>
      <c r="DI51" s="4"/>
      <c r="DJ51" s="4"/>
      <c r="DK51" s="4"/>
      <c r="DL51" s="4"/>
      <c r="DM51" s="4"/>
      <c r="DN51" s="4"/>
      <c r="DO51" s="4"/>
      <c r="DP51" s="4"/>
      <c r="DQ51" s="4"/>
      <c r="DR51" s="4"/>
      <c r="DS51" s="4"/>
      <c r="DT51" s="4"/>
      <c r="DU51" s="4"/>
      <c r="DV51" s="4"/>
      <c r="DW51" s="4"/>
      <c r="DX51" s="4"/>
      <c r="DY51" s="4"/>
      <c r="DZ51" s="4"/>
      <c r="EA51" s="4"/>
      <c r="EB51" s="4"/>
      <c r="EC51" s="4"/>
      <c r="ED51" s="4"/>
      <c r="EE51" s="4"/>
      <c r="EF51" s="4"/>
      <c r="EG51" s="4"/>
      <c r="EH51" s="4"/>
      <c r="EI51" s="4"/>
      <c r="EJ51" s="4"/>
      <c r="EK51" s="4"/>
      <c r="EL51" s="4"/>
      <c r="EM51" s="4"/>
      <c r="EN51" s="4"/>
      <c r="EO51" s="4"/>
      <c r="EP51" s="4"/>
      <c r="EQ51" s="4"/>
      <c r="ER51" s="4"/>
      <c r="ES51" s="4"/>
      <c r="ET51" s="4"/>
      <c r="EU51" s="4"/>
      <c r="EV51" s="4"/>
      <c r="EW51" s="4"/>
      <c r="EX51" s="4"/>
      <c r="EY51" s="4"/>
      <c r="EZ51" s="4"/>
      <c r="FA51" s="4"/>
      <c r="FB51" s="4"/>
      <c r="FC51" s="4"/>
      <c r="FD51" s="4"/>
      <c r="FE51" s="4"/>
      <c r="FF51" s="4"/>
      <c r="FG51" s="4"/>
      <c r="FH51" s="4"/>
      <c r="FI51" s="4"/>
      <c r="FJ51" s="4"/>
      <c r="FK51" s="4"/>
      <c r="FL51" s="4"/>
      <c r="FM51" s="4"/>
      <c r="FN51" s="4"/>
      <c r="FO51" s="4"/>
      <c r="FP51" s="4"/>
      <c r="FQ51" s="4"/>
      <c r="FR51" s="4"/>
      <c r="FS51" s="4"/>
      <c r="FT51" s="4"/>
      <c r="FU51" s="4"/>
      <c r="FV51" s="4"/>
      <c r="FW51" s="4"/>
      <c r="FX51" s="4"/>
      <c r="FY51" s="4"/>
      <c r="FZ51" s="4"/>
      <c r="GA51" s="4"/>
      <c r="GB51" s="4"/>
      <c r="GC51" s="4"/>
      <c r="GD51" s="4"/>
      <c r="GE51" s="4"/>
      <c r="GF51" s="4"/>
      <c r="GG51" s="4"/>
      <c r="GH51" s="4"/>
      <c r="GI51" s="4"/>
      <c r="GJ51" s="4"/>
      <c r="GK51" s="4"/>
      <c r="GL51" s="4"/>
      <c r="GM51" s="4"/>
      <c r="GN51" s="4"/>
      <c r="GO51" s="4"/>
      <c r="GP51" s="4"/>
      <c r="GQ51" s="4"/>
      <c r="GR51" s="4"/>
      <c r="GS51" s="4"/>
      <c r="GT51" s="4"/>
      <c r="GU51" s="4"/>
      <c r="GV51" s="4"/>
      <c r="GW51" s="4"/>
      <c r="GX51" s="4"/>
      <c r="GY51" s="4"/>
      <c r="GZ51" s="4"/>
      <c r="HA51" s="4"/>
      <c r="HB51" s="4"/>
      <c r="HC51" s="4"/>
      <c r="HD51" s="4"/>
      <c r="HE51" s="4"/>
      <c r="HF51" s="4"/>
      <c r="HG51" s="4"/>
      <c r="HH51" s="4"/>
      <c r="HI51" s="4"/>
      <c r="HJ51" s="4"/>
      <c r="HK51" s="4"/>
      <c r="HL51" s="4"/>
      <c r="HM51" s="4"/>
      <c r="HN51" s="4"/>
      <c r="HO51" s="4"/>
      <c r="HP51" s="4"/>
      <c r="HQ51" s="4"/>
      <c r="HR51" s="4"/>
      <c r="HS51" s="4"/>
      <c r="HT51" s="4"/>
      <c r="HU51" s="4"/>
      <c r="HV51" s="4"/>
      <c r="HW51" s="4"/>
      <c r="HX51" s="4"/>
      <c r="HY51" s="4"/>
      <c r="HZ51" s="4"/>
      <c r="IA51" s="4"/>
      <c r="IB51" s="4"/>
      <c r="IC51" s="4"/>
      <c r="ID51" s="4"/>
      <c r="IE51" s="4"/>
      <c r="IF51" s="4"/>
      <c r="IG51" s="4"/>
      <c r="IH51" s="4"/>
      <c r="II51" s="4"/>
      <c r="IJ51" s="4"/>
      <c r="IK51" s="4"/>
      <c r="IL51" s="4"/>
      <c r="IM51" s="4"/>
      <c r="IN51" s="4"/>
      <c r="IO51" s="4"/>
      <c r="IP51" s="4"/>
      <c r="IQ51" s="4"/>
      <c r="IR51" s="4"/>
      <c r="IS51" s="4"/>
      <c r="IT51" s="4"/>
      <c r="IU51" s="4"/>
    </row>
    <row r="52" s="4" customFormat="1" ht="14" customHeight="1" spans="1:255">
      <c r="A52" s="52"/>
      <c r="B52" s="51" t="s">
        <v>118</v>
      </c>
      <c r="D52" s="51"/>
      <c r="E52" s="51"/>
      <c r="F52" s="51"/>
      <c r="G52" s="51"/>
      <c r="H52" s="51"/>
      <c r="I52" s="51"/>
      <c r="J52" s="51"/>
      <c r="K52" s="51"/>
      <c r="L52" s="51"/>
      <c r="M52" s="51"/>
      <c r="N52" s="51"/>
      <c r="O52" s="51"/>
      <c r="P52" s="51"/>
      <c r="Q52" s="51"/>
      <c r="R52" s="51"/>
      <c r="S52" s="51"/>
      <c r="T52" s="51"/>
      <c r="U52" s="51"/>
      <c r="V52" s="51"/>
      <c r="W52" s="51"/>
      <c r="X52" s="51"/>
    </row>
    <row r="53" s="4" customFormat="1" customHeight="1" spans="1:255">
      <c r="A53" s="54"/>
      <c r="B53" s="53" t="s">
        <v>119</v>
      </c>
      <c r="D53" s="51"/>
      <c r="E53" s="51"/>
      <c r="F53" s="51"/>
      <c r="G53" s="51"/>
      <c r="H53" s="51"/>
      <c r="I53" s="51"/>
      <c r="J53" s="51"/>
      <c r="K53" s="51"/>
      <c r="L53" s="51"/>
      <c r="M53" s="51"/>
      <c r="N53" s="51"/>
      <c r="O53" s="51"/>
      <c r="P53" s="51"/>
      <c r="Q53" s="51"/>
      <c r="R53" s="51"/>
      <c r="S53" s="51"/>
      <c r="T53" s="51"/>
      <c r="U53" s="51"/>
      <c r="V53" s="51"/>
      <c r="W53" s="51"/>
      <c r="X53" s="51"/>
    </row>
    <row r="54" s="1" customFormat="1" customHeight="1" spans="1:255">
      <c r="A54" s="4"/>
      <c r="B54" s="4"/>
      <c r="C54" s="4"/>
      <c r="D54" s="4"/>
      <c r="E54" s="4"/>
      <c r="F54" s="4"/>
      <c r="G54" s="6"/>
      <c r="H54" s="5"/>
      <c r="I54" s="6"/>
      <c r="J54" s="6"/>
      <c r="K54" s="5"/>
      <c r="L54" s="5"/>
      <c r="M54" s="6"/>
      <c r="N54" s="5"/>
      <c r="O54" s="6"/>
      <c r="P54" s="7"/>
      <c r="Q54" s="7"/>
      <c r="R54" s="4"/>
      <c r="S54" s="69"/>
      <c r="T54" s="4"/>
      <c r="U54" s="9"/>
      <c r="V54" s="9"/>
      <c r="W54" s="5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  <c r="BN54" s="4"/>
      <c r="BO54" s="4"/>
      <c r="BP54" s="4"/>
      <c r="BQ54" s="4"/>
      <c r="BR54" s="4"/>
      <c r="BS54" s="4"/>
      <c r="BT54" s="4"/>
      <c r="BU54" s="4"/>
      <c r="BV54" s="4"/>
      <c r="BW54" s="4"/>
      <c r="BX54" s="4"/>
      <c r="BY54" s="4"/>
      <c r="BZ54" s="4"/>
      <c r="CA54" s="4"/>
      <c r="CB54" s="4"/>
      <c r="CC54" s="4"/>
      <c r="CD54" s="4"/>
      <c r="CE54" s="4"/>
      <c r="CF54" s="4"/>
      <c r="CG54" s="4"/>
      <c r="CH54" s="4"/>
      <c r="CI54" s="4"/>
      <c r="CJ54" s="4"/>
      <c r="CK54" s="4"/>
      <c r="CL54" s="4"/>
      <c r="CM54" s="4"/>
      <c r="CN54" s="4"/>
      <c r="CO54" s="4"/>
      <c r="CP54" s="4"/>
      <c r="CQ54" s="4"/>
      <c r="CR54" s="4"/>
      <c r="CS54" s="4"/>
      <c r="CT54" s="4"/>
      <c r="CU54" s="4"/>
      <c r="CV54" s="4"/>
      <c r="CW54" s="4"/>
      <c r="CX54" s="4"/>
      <c r="CY54" s="4"/>
      <c r="CZ54" s="4"/>
      <c r="DA54" s="4"/>
      <c r="DB54" s="4"/>
      <c r="DC54" s="4"/>
      <c r="DD54" s="4"/>
      <c r="DE54" s="4"/>
      <c r="DF54" s="4"/>
      <c r="DG54" s="4"/>
      <c r="DH54" s="4"/>
      <c r="DI54" s="4"/>
      <c r="DJ54" s="4"/>
      <c r="DK54" s="4"/>
      <c r="DL54" s="4"/>
      <c r="DM54" s="4"/>
      <c r="DN54" s="4"/>
      <c r="DO54" s="4"/>
      <c r="DP54" s="4"/>
      <c r="DQ54" s="4"/>
      <c r="DR54" s="4"/>
      <c r="DS54" s="4"/>
      <c r="DT54" s="4"/>
      <c r="DU54" s="4"/>
      <c r="DV54" s="4"/>
      <c r="DW54" s="4"/>
      <c r="DX54" s="4"/>
      <c r="DY54" s="4"/>
      <c r="DZ54" s="4"/>
      <c r="EA54" s="4"/>
      <c r="EB54" s="4"/>
      <c r="EC54" s="4"/>
      <c r="ED54" s="4"/>
      <c r="EE54" s="4"/>
      <c r="EF54" s="4"/>
      <c r="EG54" s="4"/>
      <c r="EH54" s="4"/>
      <c r="EI54" s="4"/>
      <c r="EJ54" s="4"/>
      <c r="EK54" s="4"/>
      <c r="EL54" s="4"/>
      <c r="EM54" s="4"/>
      <c r="EN54" s="4"/>
      <c r="EO54" s="4"/>
      <c r="EP54" s="4"/>
      <c r="EQ54" s="4"/>
      <c r="ER54" s="4"/>
      <c r="ES54" s="4"/>
      <c r="ET54" s="4"/>
      <c r="EU54" s="4"/>
      <c r="EV54" s="4"/>
      <c r="EW54" s="4"/>
      <c r="EX54" s="4"/>
      <c r="EY54" s="4"/>
      <c r="EZ54" s="4"/>
      <c r="FA54" s="4"/>
      <c r="FB54" s="4"/>
      <c r="FC54" s="4"/>
      <c r="FD54" s="4"/>
      <c r="FE54" s="4"/>
      <c r="FF54" s="4"/>
      <c r="FG54" s="4"/>
      <c r="FH54" s="4"/>
      <c r="FI54" s="4"/>
      <c r="FJ54" s="4"/>
      <c r="FK54" s="4"/>
      <c r="FL54" s="4"/>
      <c r="FM54" s="4"/>
      <c r="FN54" s="4"/>
      <c r="FO54" s="4"/>
      <c r="FP54" s="4"/>
      <c r="FQ54" s="4"/>
      <c r="FR54" s="4"/>
      <c r="FS54" s="4"/>
      <c r="FT54" s="4"/>
      <c r="FU54" s="4"/>
      <c r="FV54" s="4"/>
      <c r="FW54" s="4"/>
      <c r="FX54" s="4"/>
      <c r="FY54" s="4"/>
      <c r="FZ54" s="4"/>
      <c r="GA54" s="4"/>
      <c r="GB54" s="4"/>
      <c r="GC54" s="4"/>
      <c r="GD54" s="4"/>
      <c r="GE54" s="4"/>
      <c r="GF54" s="4"/>
      <c r="GG54" s="4"/>
      <c r="GH54" s="4"/>
      <c r="GI54" s="4"/>
      <c r="GJ54" s="4"/>
      <c r="GK54" s="4"/>
      <c r="GL54" s="4"/>
      <c r="GM54" s="4"/>
      <c r="GN54" s="4"/>
      <c r="GO54" s="4"/>
      <c r="GP54" s="4"/>
      <c r="GQ54" s="4"/>
      <c r="GR54" s="4"/>
      <c r="GS54" s="4"/>
      <c r="GT54" s="4"/>
      <c r="GU54" s="4"/>
      <c r="GV54" s="4"/>
      <c r="GW54" s="4"/>
      <c r="GX54" s="4"/>
      <c r="GY54" s="4"/>
      <c r="GZ54" s="4"/>
      <c r="HA54" s="4"/>
      <c r="HB54" s="4"/>
      <c r="HC54" s="4"/>
      <c r="HD54" s="4"/>
      <c r="HE54" s="4"/>
      <c r="HF54" s="4"/>
      <c r="HG54" s="4"/>
      <c r="HH54" s="4"/>
      <c r="HI54" s="4"/>
      <c r="HJ54" s="4"/>
      <c r="HK54" s="4"/>
      <c r="HL54" s="4"/>
      <c r="HM54" s="4"/>
      <c r="HN54" s="4"/>
      <c r="HO54" s="4"/>
      <c r="HP54" s="4"/>
      <c r="HQ54" s="4"/>
      <c r="HR54" s="4"/>
      <c r="HS54" s="4"/>
      <c r="HT54" s="4"/>
      <c r="HU54" s="4"/>
      <c r="HV54" s="4"/>
      <c r="HW54" s="4"/>
      <c r="HX54" s="4"/>
      <c r="HY54" s="4"/>
      <c r="HZ54" s="4"/>
      <c r="IA54" s="4"/>
      <c r="IB54" s="4"/>
      <c r="IC54" s="4"/>
      <c r="ID54" s="4"/>
      <c r="IE54" s="4"/>
      <c r="IF54" s="4"/>
      <c r="IG54" s="4"/>
      <c r="IH54" s="4"/>
      <c r="II54" s="4"/>
      <c r="IJ54" s="4"/>
      <c r="IK54" s="4"/>
      <c r="IL54" s="4"/>
      <c r="IM54" s="4"/>
      <c r="IN54" s="4"/>
      <c r="IO54" s="4"/>
      <c r="IP54" s="4"/>
      <c r="IQ54" s="4"/>
      <c r="IR54" s="4"/>
      <c r="IS54" s="4"/>
      <c r="IT54" s="4"/>
      <c r="IU54" s="4"/>
    </row>
    <row r="55" s="1" customFormat="1" customHeight="1" spans="1:255">
      <c r="A55" s="4"/>
      <c r="B55" s="4"/>
      <c r="C55" s="4"/>
      <c r="D55" s="4"/>
      <c r="E55" s="4"/>
      <c r="F55" s="4"/>
      <c r="G55" s="6"/>
      <c r="H55" s="5"/>
      <c r="I55" s="6"/>
      <c r="J55" s="6"/>
      <c r="K55" s="5"/>
      <c r="L55" s="5"/>
      <c r="M55" s="6"/>
      <c r="N55" s="5"/>
      <c r="O55" s="6"/>
      <c r="P55" s="7"/>
      <c r="Q55" s="7"/>
      <c r="R55" s="4"/>
      <c r="S55" s="69"/>
      <c r="T55" s="4"/>
      <c r="U55" s="9"/>
      <c r="V55" s="9"/>
      <c r="W55" s="5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4"/>
      <c r="BM55" s="4"/>
      <c r="BN55" s="4"/>
      <c r="BO55" s="4"/>
      <c r="BP55" s="4"/>
      <c r="BQ55" s="4"/>
      <c r="BR55" s="4"/>
      <c r="BS55" s="4"/>
      <c r="BT55" s="4"/>
      <c r="BU55" s="4"/>
      <c r="BV55" s="4"/>
      <c r="BW55" s="4"/>
      <c r="BX55" s="4"/>
      <c r="BY55" s="4"/>
      <c r="BZ55" s="4"/>
      <c r="CA55" s="4"/>
      <c r="CB55" s="4"/>
      <c r="CC55" s="4"/>
      <c r="CD55" s="4"/>
      <c r="CE55" s="4"/>
      <c r="CF55" s="4"/>
      <c r="CG55" s="4"/>
      <c r="CH55" s="4"/>
      <c r="CI55" s="4"/>
      <c r="CJ55" s="4"/>
      <c r="CK55" s="4"/>
      <c r="CL55" s="4"/>
      <c r="CM55" s="4"/>
      <c r="CN55" s="4"/>
      <c r="CO55" s="4"/>
      <c r="CP55" s="4"/>
      <c r="CQ55" s="4"/>
      <c r="CR55" s="4"/>
      <c r="CS55" s="4"/>
      <c r="CT55" s="4"/>
      <c r="CU55" s="4"/>
      <c r="CV55" s="4"/>
      <c r="CW55" s="4"/>
      <c r="CX55" s="4"/>
      <c r="CY55" s="4"/>
      <c r="CZ55" s="4"/>
      <c r="DA55" s="4"/>
      <c r="DB55" s="4"/>
      <c r="DC55" s="4"/>
      <c r="DD55" s="4"/>
      <c r="DE55" s="4"/>
      <c r="DF55" s="4"/>
      <c r="DG55" s="4"/>
      <c r="DH55" s="4"/>
      <c r="DI55" s="4"/>
      <c r="DJ55" s="4"/>
      <c r="DK55" s="4"/>
      <c r="DL55" s="4"/>
      <c r="DM55" s="4"/>
      <c r="DN55" s="4"/>
      <c r="DO55" s="4"/>
      <c r="DP55" s="4"/>
      <c r="DQ55" s="4"/>
      <c r="DR55" s="4"/>
      <c r="DS55" s="4"/>
      <c r="DT55" s="4"/>
      <c r="DU55" s="4"/>
      <c r="DV55" s="4"/>
      <c r="DW55" s="4"/>
      <c r="DX55" s="4"/>
      <c r="DY55" s="4"/>
      <c r="DZ55" s="4"/>
      <c r="EA55" s="4"/>
      <c r="EB55" s="4"/>
      <c r="EC55" s="4"/>
      <c r="ED55" s="4"/>
      <c r="EE55" s="4"/>
      <c r="EF55" s="4"/>
      <c r="EG55" s="4"/>
      <c r="EH55" s="4"/>
      <c r="EI55" s="4"/>
      <c r="EJ55" s="4"/>
      <c r="EK55" s="4"/>
      <c r="EL55" s="4"/>
      <c r="EM55" s="4"/>
      <c r="EN55" s="4"/>
      <c r="EO55" s="4"/>
      <c r="EP55" s="4"/>
      <c r="EQ55" s="4"/>
      <c r="ER55" s="4"/>
      <c r="ES55" s="4"/>
      <c r="ET55" s="4"/>
      <c r="EU55" s="4"/>
      <c r="EV55" s="4"/>
      <c r="EW55" s="4"/>
      <c r="EX55" s="4"/>
      <c r="EY55" s="4"/>
      <c r="EZ55" s="4"/>
      <c r="FA55" s="4"/>
      <c r="FB55" s="4"/>
      <c r="FC55" s="4"/>
      <c r="FD55" s="4"/>
      <c r="FE55" s="4"/>
      <c r="FF55" s="4"/>
      <c r="FG55" s="4"/>
      <c r="FH55" s="4"/>
      <c r="FI55" s="4"/>
      <c r="FJ55" s="4"/>
      <c r="FK55" s="4"/>
      <c r="FL55" s="4"/>
      <c r="FM55" s="4"/>
      <c r="FN55" s="4"/>
      <c r="FO55" s="4"/>
      <c r="FP55" s="4"/>
      <c r="FQ55" s="4"/>
      <c r="FR55" s="4"/>
      <c r="FS55" s="4"/>
      <c r="FT55" s="4"/>
      <c r="FU55" s="4"/>
      <c r="FV55" s="4"/>
      <c r="FW55" s="4"/>
      <c r="FX55" s="4"/>
      <c r="FY55" s="4"/>
      <c r="FZ55" s="4"/>
      <c r="GA55" s="4"/>
      <c r="GB55" s="4"/>
      <c r="GC55" s="4"/>
      <c r="GD55" s="4"/>
      <c r="GE55" s="4"/>
      <c r="GF55" s="4"/>
      <c r="GG55" s="4"/>
      <c r="GH55" s="4"/>
      <c r="GI55" s="4"/>
      <c r="GJ55" s="4"/>
      <c r="GK55" s="4"/>
      <c r="GL55" s="4"/>
      <c r="GM55" s="4"/>
      <c r="GN55" s="4"/>
      <c r="GO55" s="4"/>
      <c r="GP55" s="4"/>
      <c r="GQ55" s="4"/>
      <c r="GR55" s="4"/>
      <c r="GS55" s="4"/>
      <c r="GT55" s="4"/>
      <c r="GU55" s="4"/>
      <c r="GV55" s="4"/>
      <c r="GW55" s="4"/>
      <c r="GX55" s="4"/>
      <c r="GY55" s="4"/>
      <c r="GZ55" s="4"/>
      <c r="HA55" s="4"/>
      <c r="HB55" s="4"/>
      <c r="HC55" s="4"/>
      <c r="HD55" s="4"/>
      <c r="HE55" s="4"/>
      <c r="HF55" s="4"/>
      <c r="HG55" s="4"/>
      <c r="HH55" s="4"/>
      <c r="HI55" s="4"/>
      <c r="HJ55" s="4"/>
      <c r="HK55" s="4"/>
      <c r="HL55" s="4"/>
      <c r="HM55" s="4"/>
      <c r="HN55" s="4"/>
      <c r="HO55" s="4"/>
      <c r="HP55" s="4"/>
      <c r="HQ55" s="4"/>
      <c r="HR55" s="4"/>
      <c r="HS55" s="4"/>
      <c r="HT55" s="4"/>
      <c r="HU55" s="4"/>
      <c r="HV55" s="4"/>
      <c r="HW55" s="4"/>
      <c r="HX55" s="4"/>
      <c r="HY55" s="4"/>
      <c r="HZ55" s="4"/>
      <c r="IA55" s="4"/>
      <c r="IB55" s="4"/>
      <c r="IC55" s="4"/>
      <c r="ID55" s="4"/>
      <c r="IE55" s="4"/>
      <c r="IF55" s="4"/>
      <c r="IG55" s="4"/>
      <c r="IH55" s="4"/>
      <c r="II55" s="4"/>
      <c r="IJ55" s="4"/>
      <c r="IK55" s="4"/>
      <c r="IL55" s="4"/>
      <c r="IM55" s="4"/>
      <c r="IN55" s="4"/>
      <c r="IO55" s="4"/>
      <c r="IP55" s="4"/>
      <c r="IQ55" s="4"/>
      <c r="IR55" s="4"/>
      <c r="IS55" s="4"/>
      <c r="IT55" s="4"/>
      <c r="IU55" s="4"/>
    </row>
    <row r="56" s="1" customFormat="1" customHeight="1" spans="1:255">
      <c r="A56" s="4"/>
      <c r="B56" s="4"/>
      <c r="C56" s="4"/>
      <c r="D56" s="4"/>
      <c r="E56" s="4"/>
      <c r="F56" s="4"/>
      <c r="G56" s="6"/>
      <c r="H56" s="5"/>
      <c r="I56" s="6"/>
      <c r="J56" s="6"/>
      <c r="K56" s="5"/>
      <c r="L56" s="5"/>
      <c r="M56" s="6"/>
      <c r="N56" s="5"/>
      <c r="O56" s="6"/>
      <c r="P56" s="7"/>
      <c r="Q56" s="7"/>
      <c r="R56" s="4"/>
      <c r="S56" s="69"/>
      <c r="T56" s="4"/>
      <c r="U56" s="9"/>
      <c r="V56" s="9"/>
      <c r="W56" s="5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4"/>
      <c r="BE56" s="4"/>
      <c r="BF56" s="4"/>
      <c r="BG56" s="4"/>
      <c r="BH56" s="4"/>
      <c r="BI56" s="4"/>
      <c r="BJ56" s="4"/>
      <c r="BK56" s="4"/>
      <c r="BL56" s="4"/>
      <c r="BM56" s="4"/>
      <c r="BN56" s="4"/>
      <c r="BO56" s="4"/>
      <c r="BP56" s="4"/>
      <c r="BQ56" s="4"/>
      <c r="BR56" s="4"/>
      <c r="BS56" s="4"/>
      <c r="BT56" s="4"/>
      <c r="BU56" s="4"/>
      <c r="BV56" s="4"/>
      <c r="BW56" s="4"/>
      <c r="BX56" s="4"/>
      <c r="BY56" s="4"/>
      <c r="BZ56" s="4"/>
      <c r="CA56" s="4"/>
      <c r="CB56" s="4"/>
      <c r="CC56" s="4"/>
      <c r="CD56" s="4"/>
      <c r="CE56" s="4"/>
      <c r="CF56" s="4"/>
      <c r="CG56" s="4"/>
      <c r="CH56" s="4"/>
      <c r="CI56" s="4"/>
      <c r="CJ56" s="4"/>
      <c r="CK56" s="4"/>
      <c r="CL56" s="4"/>
      <c r="CM56" s="4"/>
      <c r="CN56" s="4"/>
      <c r="CO56" s="4"/>
      <c r="CP56" s="4"/>
      <c r="CQ56" s="4"/>
      <c r="CR56" s="4"/>
      <c r="CS56" s="4"/>
      <c r="CT56" s="4"/>
      <c r="CU56" s="4"/>
      <c r="CV56" s="4"/>
      <c r="CW56" s="4"/>
      <c r="CX56" s="4"/>
      <c r="CY56" s="4"/>
      <c r="CZ56" s="4"/>
      <c r="DA56" s="4"/>
      <c r="DB56" s="4"/>
      <c r="DC56" s="4"/>
      <c r="DD56" s="4"/>
      <c r="DE56" s="4"/>
      <c r="DF56" s="4"/>
      <c r="DG56" s="4"/>
      <c r="DH56" s="4"/>
      <c r="DI56" s="4"/>
      <c r="DJ56" s="4"/>
      <c r="DK56" s="4"/>
      <c r="DL56" s="4"/>
      <c r="DM56" s="4"/>
      <c r="DN56" s="4"/>
      <c r="DO56" s="4"/>
      <c r="DP56" s="4"/>
      <c r="DQ56" s="4"/>
      <c r="DR56" s="4"/>
      <c r="DS56" s="4"/>
      <c r="DT56" s="4"/>
      <c r="DU56" s="4"/>
      <c r="DV56" s="4"/>
      <c r="DW56" s="4"/>
      <c r="DX56" s="4"/>
      <c r="DY56" s="4"/>
      <c r="DZ56" s="4"/>
      <c r="EA56" s="4"/>
      <c r="EB56" s="4"/>
      <c r="EC56" s="4"/>
      <c r="ED56" s="4"/>
      <c r="EE56" s="4"/>
      <c r="EF56" s="4"/>
      <c r="EG56" s="4"/>
      <c r="EH56" s="4"/>
      <c r="EI56" s="4"/>
      <c r="EJ56" s="4"/>
      <c r="EK56" s="4"/>
      <c r="EL56" s="4"/>
      <c r="EM56" s="4"/>
      <c r="EN56" s="4"/>
      <c r="EO56" s="4"/>
      <c r="EP56" s="4"/>
      <c r="EQ56" s="4"/>
      <c r="ER56" s="4"/>
      <c r="ES56" s="4"/>
      <c r="ET56" s="4"/>
      <c r="EU56" s="4"/>
      <c r="EV56" s="4"/>
      <c r="EW56" s="4"/>
      <c r="EX56" s="4"/>
      <c r="EY56" s="4"/>
      <c r="EZ56" s="4"/>
      <c r="FA56" s="4"/>
      <c r="FB56" s="4"/>
      <c r="FC56" s="4"/>
      <c r="FD56" s="4"/>
      <c r="FE56" s="4"/>
      <c r="FF56" s="4"/>
      <c r="FG56" s="4"/>
      <c r="FH56" s="4"/>
      <c r="FI56" s="4"/>
      <c r="FJ56" s="4"/>
      <c r="FK56" s="4"/>
      <c r="FL56" s="4"/>
      <c r="FM56" s="4"/>
      <c r="FN56" s="4"/>
      <c r="FO56" s="4"/>
      <c r="FP56" s="4"/>
      <c r="FQ56" s="4"/>
      <c r="FR56" s="4"/>
      <c r="FS56" s="4"/>
      <c r="FT56" s="4"/>
      <c r="FU56" s="4"/>
      <c r="FV56" s="4"/>
      <c r="FW56" s="4"/>
      <c r="FX56" s="4"/>
      <c r="FY56" s="4"/>
      <c r="FZ56" s="4"/>
      <c r="GA56" s="4"/>
      <c r="GB56" s="4"/>
      <c r="GC56" s="4"/>
      <c r="GD56" s="4"/>
      <c r="GE56" s="4"/>
      <c r="GF56" s="4"/>
      <c r="GG56" s="4"/>
      <c r="GH56" s="4"/>
      <c r="GI56" s="4"/>
      <c r="GJ56" s="4"/>
      <c r="GK56" s="4"/>
      <c r="GL56" s="4"/>
      <c r="GM56" s="4"/>
      <c r="GN56" s="4"/>
      <c r="GO56" s="4"/>
      <c r="GP56" s="4"/>
      <c r="GQ56" s="4"/>
      <c r="GR56" s="4"/>
      <c r="GS56" s="4"/>
      <c r="GT56" s="4"/>
      <c r="GU56" s="4"/>
      <c r="GV56" s="4"/>
      <c r="GW56" s="4"/>
      <c r="GX56" s="4"/>
      <c r="GY56" s="4"/>
      <c r="GZ56" s="4"/>
      <c r="HA56" s="4"/>
      <c r="HB56" s="4"/>
      <c r="HC56" s="4"/>
      <c r="HD56" s="4"/>
      <c r="HE56" s="4"/>
      <c r="HF56" s="4"/>
      <c r="HG56" s="4"/>
      <c r="HH56" s="4"/>
      <c r="HI56" s="4"/>
      <c r="HJ56" s="4"/>
      <c r="HK56" s="4"/>
      <c r="HL56" s="4"/>
      <c r="HM56" s="4"/>
      <c r="HN56" s="4"/>
      <c r="HO56" s="4"/>
      <c r="HP56" s="4"/>
      <c r="HQ56" s="4"/>
      <c r="HR56" s="4"/>
      <c r="HS56" s="4"/>
      <c r="HT56" s="4"/>
      <c r="HU56" s="4"/>
      <c r="HV56" s="4"/>
      <c r="HW56" s="4"/>
      <c r="HX56" s="4"/>
      <c r="HY56" s="4"/>
      <c r="HZ56" s="4"/>
      <c r="IA56" s="4"/>
      <c r="IB56" s="4"/>
      <c r="IC56" s="4"/>
      <c r="ID56" s="4"/>
      <c r="IE56" s="4"/>
      <c r="IF56" s="4"/>
      <c r="IG56" s="4"/>
      <c r="IH56" s="4"/>
      <c r="II56" s="4"/>
      <c r="IJ56" s="4"/>
      <c r="IK56" s="4"/>
      <c r="IL56" s="4"/>
      <c r="IM56" s="4"/>
      <c r="IN56" s="4"/>
      <c r="IO56" s="4"/>
      <c r="IP56" s="4"/>
      <c r="IQ56" s="4"/>
      <c r="IR56" s="4"/>
      <c r="IS56" s="4"/>
      <c r="IT56" s="4"/>
      <c r="IU56" s="4"/>
    </row>
    <row r="57" s="1" customFormat="1" customHeight="1" spans="1:255">
      <c r="A57" s="4"/>
      <c r="B57" s="4"/>
      <c r="C57" s="4"/>
      <c r="D57" s="4"/>
      <c r="E57" s="4"/>
      <c r="F57" s="4"/>
      <c r="G57" s="6"/>
      <c r="H57" s="5"/>
      <c r="I57" s="6"/>
      <c r="J57" s="6"/>
      <c r="K57" s="5"/>
      <c r="L57" s="5"/>
      <c r="M57" s="6"/>
      <c r="N57" s="5"/>
      <c r="O57" s="6"/>
      <c r="P57" s="7"/>
      <c r="Q57" s="7"/>
      <c r="R57" s="4"/>
      <c r="S57" s="69"/>
      <c r="T57" s="4"/>
      <c r="U57" s="9"/>
      <c r="V57" s="9"/>
      <c r="W57" s="5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  <c r="BI57" s="4"/>
      <c r="BJ57" s="4"/>
      <c r="BK57" s="4"/>
      <c r="BL57" s="4"/>
      <c r="BM57" s="4"/>
      <c r="BN57" s="4"/>
      <c r="BO57" s="4"/>
      <c r="BP57" s="4"/>
      <c r="BQ57" s="4"/>
      <c r="BR57" s="4"/>
      <c r="BS57" s="4"/>
      <c r="BT57" s="4"/>
      <c r="BU57" s="4"/>
      <c r="BV57" s="4"/>
      <c r="BW57" s="4"/>
      <c r="BX57" s="4"/>
      <c r="BY57" s="4"/>
      <c r="BZ57" s="4"/>
      <c r="CA57" s="4"/>
      <c r="CB57" s="4"/>
      <c r="CC57" s="4"/>
      <c r="CD57" s="4"/>
      <c r="CE57" s="4"/>
      <c r="CF57" s="4"/>
      <c r="CG57" s="4"/>
      <c r="CH57" s="4"/>
      <c r="CI57" s="4"/>
      <c r="CJ57" s="4"/>
      <c r="CK57" s="4"/>
      <c r="CL57" s="4"/>
      <c r="CM57" s="4"/>
      <c r="CN57" s="4"/>
      <c r="CO57" s="4"/>
      <c r="CP57" s="4"/>
      <c r="CQ57" s="4"/>
      <c r="CR57" s="4"/>
      <c r="CS57" s="4"/>
      <c r="CT57" s="4"/>
      <c r="CU57" s="4"/>
      <c r="CV57" s="4"/>
      <c r="CW57" s="4"/>
      <c r="CX57" s="4"/>
      <c r="CY57" s="4"/>
      <c r="CZ57" s="4"/>
      <c r="DA57" s="4"/>
      <c r="DB57" s="4"/>
      <c r="DC57" s="4"/>
      <c r="DD57" s="4"/>
      <c r="DE57" s="4"/>
      <c r="DF57" s="4"/>
      <c r="DG57" s="4"/>
      <c r="DH57" s="4"/>
      <c r="DI57" s="4"/>
      <c r="DJ57" s="4"/>
      <c r="DK57" s="4"/>
      <c r="DL57" s="4"/>
      <c r="DM57" s="4"/>
      <c r="DN57" s="4"/>
      <c r="DO57" s="4"/>
      <c r="DP57" s="4"/>
      <c r="DQ57" s="4"/>
      <c r="DR57" s="4"/>
      <c r="DS57" s="4"/>
      <c r="DT57" s="4"/>
      <c r="DU57" s="4"/>
      <c r="DV57" s="4"/>
      <c r="DW57" s="4"/>
      <c r="DX57" s="4"/>
      <c r="DY57" s="4"/>
      <c r="DZ57" s="4"/>
      <c r="EA57" s="4"/>
      <c r="EB57" s="4"/>
      <c r="EC57" s="4"/>
      <c r="ED57" s="4"/>
      <c r="EE57" s="4"/>
      <c r="EF57" s="4"/>
      <c r="EG57" s="4"/>
      <c r="EH57" s="4"/>
      <c r="EI57" s="4"/>
      <c r="EJ57" s="4"/>
      <c r="EK57" s="4"/>
      <c r="EL57" s="4"/>
      <c r="EM57" s="4"/>
      <c r="EN57" s="4"/>
      <c r="EO57" s="4"/>
      <c r="EP57" s="4"/>
      <c r="EQ57" s="4"/>
      <c r="ER57" s="4"/>
      <c r="ES57" s="4"/>
      <c r="ET57" s="4"/>
      <c r="EU57" s="4"/>
      <c r="EV57" s="4"/>
      <c r="EW57" s="4"/>
      <c r="EX57" s="4"/>
      <c r="EY57" s="4"/>
      <c r="EZ57" s="4"/>
      <c r="FA57" s="4"/>
      <c r="FB57" s="4"/>
      <c r="FC57" s="4"/>
      <c r="FD57" s="4"/>
      <c r="FE57" s="4"/>
      <c r="FF57" s="4"/>
      <c r="FG57" s="4"/>
      <c r="FH57" s="4"/>
      <c r="FI57" s="4"/>
      <c r="FJ57" s="4"/>
      <c r="FK57" s="4"/>
      <c r="FL57" s="4"/>
      <c r="FM57" s="4"/>
      <c r="FN57" s="4"/>
      <c r="FO57" s="4"/>
      <c r="FP57" s="4"/>
      <c r="FQ57" s="4"/>
      <c r="FR57" s="4"/>
      <c r="FS57" s="4"/>
      <c r="FT57" s="4"/>
      <c r="FU57" s="4"/>
      <c r="FV57" s="4"/>
      <c r="FW57" s="4"/>
      <c r="FX57" s="4"/>
      <c r="FY57" s="4"/>
      <c r="FZ57" s="4"/>
      <c r="GA57" s="4"/>
      <c r="GB57" s="4"/>
      <c r="GC57" s="4"/>
      <c r="GD57" s="4"/>
      <c r="GE57" s="4"/>
      <c r="GF57" s="4"/>
      <c r="GG57" s="4"/>
      <c r="GH57" s="4"/>
      <c r="GI57" s="4"/>
      <c r="GJ57" s="4"/>
      <c r="GK57" s="4"/>
      <c r="GL57" s="4"/>
      <c r="GM57" s="4"/>
      <c r="GN57" s="4"/>
      <c r="GO57" s="4"/>
      <c r="GP57" s="4"/>
      <c r="GQ57" s="4"/>
      <c r="GR57" s="4"/>
      <c r="GS57" s="4"/>
      <c r="GT57" s="4"/>
      <c r="GU57" s="4"/>
      <c r="GV57" s="4"/>
      <c r="GW57" s="4"/>
      <c r="GX57" s="4"/>
      <c r="GY57" s="4"/>
      <c r="GZ57" s="4"/>
      <c r="HA57" s="4"/>
      <c r="HB57" s="4"/>
      <c r="HC57" s="4"/>
      <c r="HD57" s="4"/>
      <c r="HE57" s="4"/>
      <c r="HF57" s="4"/>
      <c r="HG57" s="4"/>
      <c r="HH57" s="4"/>
      <c r="HI57" s="4"/>
      <c r="HJ57" s="4"/>
      <c r="HK57" s="4"/>
      <c r="HL57" s="4"/>
      <c r="HM57" s="4"/>
      <c r="HN57" s="4"/>
      <c r="HO57" s="4"/>
      <c r="HP57" s="4"/>
      <c r="HQ57" s="4"/>
      <c r="HR57" s="4"/>
      <c r="HS57" s="4"/>
      <c r="HT57" s="4"/>
      <c r="HU57" s="4"/>
      <c r="HV57" s="4"/>
      <c r="HW57" s="4"/>
      <c r="HX57" s="4"/>
      <c r="HY57" s="4"/>
      <c r="HZ57" s="4"/>
      <c r="IA57" s="4"/>
      <c r="IB57" s="4"/>
      <c r="IC57" s="4"/>
      <c r="ID57" s="4"/>
      <c r="IE57" s="4"/>
      <c r="IF57" s="4"/>
      <c r="IG57" s="4"/>
      <c r="IH57" s="4"/>
      <c r="II57" s="4"/>
      <c r="IJ57" s="4"/>
      <c r="IK57" s="4"/>
      <c r="IL57" s="4"/>
      <c r="IM57" s="4"/>
      <c r="IN57" s="4"/>
      <c r="IO57" s="4"/>
      <c r="IP57" s="4"/>
      <c r="IQ57" s="4"/>
      <c r="IR57" s="4"/>
      <c r="IS57" s="4"/>
      <c r="IT57" s="4"/>
      <c r="IU57" s="4"/>
    </row>
    <row r="58" s="1" customFormat="1" customHeight="1" spans="1:255">
      <c r="A58" s="4"/>
      <c r="B58" s="4"/>
      <c r="C58" s="4"/>
      <c r="D58" s="4"/>
      <c r="E58" s="4"/>
      <c r="F58" s="4"/>
      <c r="G58" s="6"/>
      <c r="H58" s="5"/>
      <c r="I58" s="6"/>
      <c r="J58" s="6"/>
      <c r="K58" s="5"/>
      <c r="L58" s="5"/>
      <c r="M58" s="6"/>
      <c r="N58" s="5"/>
      <c r="O58" s="6"/>
      <c r="P58" s="7"/>
      <c r="Q58" s="7"/>
      <c r="R58" s="4"/>
      <c r="S58" s="69"/>
      <c r="T58" s="4"/>
      <c r="U58" s="9"/>
      <c r="V58" s="9"/>
      <c r="W58" s="5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  <c r="BM58" s="4"/>
      <c r="BN58" s="4"/>
      <c r="BO58" s="4"/>
      <c r="BP58" s="4"/>
      <c r="BQ58" s="4"/>
      <c r="BR58" s="4"/>
      <c r="BS58" s="4"/>
      <c r="BT58" s="4"/>
      <c r="BU58" s="4"/>
      <c r="BV58" s="4"/>
      <c r="BW58" s="4"/>
      <c r="BX58" s="4"/>
      <c r="BY58" s="4"/>
      <c r="BZ58" s="4"/>
      <c r="CA58" s="4"/>
      <c r="CB58" s="4"/>
      <c r="CC58" s="4"/>
      <c r="CD58" s="4"/>
      <c r="CE58" s="4"/>
      <c r="CF58" s="4"/>
      <c r="CG58" s="4"/>
      <c r="CH58" s="4"/>
      <c r="CI58" s="4"/>
      <c r="CJ58" s="4"/>
      <c r="CK58" s="4"/>
      <c r="CL58" s="4"/>
      <c r="CM58" s="4"/>
      <c r="CN58" s="4"/>
      <c r="CO58" s="4"/>
      <c r="CP58" s="4"/>
      <c r="CQ58" s="4"/>
      <c r="CR58" s="4"/>
      <c r="CS58" s="4"/>
      <c r="CT58" s="4"/>
      <c r="CU58" s="4"/>
      <c r="CV58" s="4"/>
      <c r="CW58" s="4"/>
      <c r="CX58" s="4"/>
      <c r="CY58" s="4"/>
      <c r="CZ58" s="4"/>
      <c r="DA58" s="4"/>
      <c r="DB58" s="4"/>
      <c r="DC58" s="4"/>
      <c r="DD58" s="4"/>
      <c r="DE58" s="4"/>
      <c r="DF58" s="4"/>
      <c r="DG58" s="4"/>
      <c r="DH58" s="4"/>
      <c r="DI58" s="4"/>
      <c r="DJ58" s="4"/>
      <c r="DK58" s="4"/>
      <c r="DL58" s="4"/>
      <c r="DM58" s="4"/>
      <c r="DN58" s="4"/>
      <c r="DO58" s="4"/>
      <c r="DP58" s="4"/>
      <c r="DQ58" s="4"/>
      <c r="DR58" s="4"/>
      <c r="DS58" s="4"/>
      <c r="DT58" s="4"/>
      <c r="DU58" s="4"/>
      <c r="DV58" s="4"/>
      <c r="DW58" s="4"/>
      <c r="DX58" s="4"/>
      <c r="DY58" s="4"/>
      <c r="DZ58" s="4"/>
      <c r="EA58" s="4"/>
      <c r="EB58" s="4"/>
      <c r="EC58" s="4"/>
      <c r="ED58" s="4"/>
      <c r="EE58" s="4"/>
      <c r="EF58" s="4"/>
      <c r="EG58" s="4"/>
      <c r="EH58" s="4"/>
      <c r="EI58" s="4"/>
      <c r="EJ58" s="4"/>
      <c r="EK58" s="4"/>
      <c r="EL58" s="4"/>
      <c r="EM58" s="4"/>
      <c r="EN58" s="4"/>
      <c r="EO58" s="4"/>
      <c r="EP58" s="4"/>
      <c r="EQ58" s="4"/>
      <c r="ER58" s="4"/>
      <c r="ES58" s="4"/>
      <c r="ET58" s="4"/>
      <c r="EU58" s="4"/>
      <c r="EV58" s="4"/>
      <c r="EW58" s="4"/>
      <c r="EX58" s="4"/>
      <c r="EY58" s="4"/>
      <c r="EZ58" s="4"/>
      <c r="FA58" s="4"/>
      <c r="FB58" s="4"/>
      <c r="FC58" s="4"/>
      <c r="FD58" s="4"/>
      <c r="FE58" s="4"/>
      <c r="FF58" s="4"/>
      <c r="FG58" s="4"/>
      <c r="FH58" s="4"/>
      <c r="FI58" s="4"/>
      <c r="FJ58" s="4"/>
      <c r="FK58" s="4"/>
      <c r="FL58" s="4"/>
      <c r="FM58" s="4"/>
      <c r="FN58" s="4"/>
      <c r="FO58" s="4"/>
      <c r="FP58" s="4"/>
      <c r="FQ58" s="4"/>
      <c r="FR58" s="4"/>
      <c r="FS58" s="4"/>
      <c r="FT58" s="4"/>
      <c r="FU58" s="4"/>
      <c r="FV58" s="4"/>
      <c r="FW58" s="4"/>
      <c r="FX58" s="4"/>
      <c r="FY58" s="4"/>
      <c r="FZ58" s="4"/>
      <c r="GA58" s="4"/>
      <c r="GB58" s="4"/>
      <c r="GC58" s="4"/>
      <c r="GD58" s="4"/>
      <c r="GE58" s="4"/>
      <c r="GF58" s="4"/>
      <c r="GG58" s="4"/>
      <c r="GH58" s="4"/>
      <c r="GI58" s="4"/>
      <c r="GJ58" s="4"/>
      <c r="GK58" s="4"/>
      <c r="GL58" s="4"/>
      <c r="GM58" s="4"/>
      <c r="GN58" s="4"/>
      <c r="GO58" s="4"/>
      <c r="GP58" s="4"/>
      <c r="GQ58" s="4"/>
      <c r="GR58" s="4"/>
      <c r="GS58" s="4"/>
      <c r="GT58" s="4"/>
      <c r="GU58" s="4"/>
      <c r="GV58" s="4"/>
      <c r="GW58" s="4"/>
      <c r="GX58" s="4"/>
      <c r="GY58" s="4"/>
      <c r="GZ58" s="4"/>
      <c r="HA58" s="4"/>
      <c r="HB58" s="4"/>
      <c r="HC58" s="4"/>
      <c r="HD58" s="4"/>
      <c r="HE58" s="4"/>
      <c r="HF58" s="4"/>
      <c r="HG58" s="4"/>
      <c r="HH58" s="4"/>
      <c r="HI58" s="4"/>
      <c r="HJ58" s="4"/>
      <c r="HK58" s="4"/>
      <c r="HL58" s="4"/>
      <c r="HM58" s="4"/>
      <c r="HN58" s="4"/>
      <c r="HO58" s="4"/>
      <c r="HP58" s="4"/>
      <c r="HQ58" s="4"/>
      <c r="HR58" s="4"/>
      <c r="HS58" s="4"/>
      <c r="HT58" s="4"/>
      <c r="HU58" s="4"/>
      <c r="HV58" s="4"/>
      <c r="HW58" s="4"/>
      <c r="HX58" s="4"/>
      <c r="HY58" s="4"/>
      <c r="HZ58" s="4"/>
      <c r="IA58" s="4"/>
      <c r="IB58" s="4"/>
      <c r="IC58" s="4"/>
      <c r="ID58" s="4"/>
      <c r="IE58" s="4"/>
      <c r="IF58" s="4"/>
      <c r="IG58" s="4"/>
      <c r="IH58" s="4"/>
      <c r="II58" s="4"/>
      <c r="IJ58" s="4"/>
      <c r="IK58" s="4"/>
      <c r="IL58" s="4"/>
      <c r="IM58" s="4"/>
      <c r="IN58" s="4"/>
      <c r="IO58" s="4"/>
      <c r="IP58" s="4"/>
      <c r="IQ58" s="4"/>
      <c r="IR58" s="4"/>
      <c r="IS58" s="4"/>
      <c r="IT58" s="4"/>
      <c r="IU58" s="4"/>
    </row>
    <row r="59" s="1" customFormat="1" customHeight="1" spans="1:255">
      <c r="A59" s="4"/>
      <c r="B59" s="4"/>
      <c r="C59" s="4"/>
      <c r="D59" s="4"/>
      <c r="E59" s="4"/>
      <c r="F59" s="4"/>
      <c r="G59" s="6"/>
      <c r="H59" s="5"/>
      <c r="I59" s="6"/>
      <c r="J59" s="6"/>
      <c r="K59" s="5"/>
      <c r="L59" s="5"/>
      <c r="M59" s="6"/>
      <c r="N59" s="5"/>
      <c r="O59" s="6"/>
      <c r="P59" s="7"/>
      <c r="Q59" s="7"/>
      <c r="R59" s="4"/>
      <c r="S59" s="69"/>
      <c r="T59" s="4"/>
      <c r="U59" s="9"/>
      <c r="V59" s="9"/>
      <c r="W59" s="5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  <c r="BB59" s="4"/>
      <c r="BC59" s="4"/>
      <c r="BD59" s="4"/>
      <c r="BE59" s="4"/>
      <c r="BF59" s="4"/>
      <c r="BG59" s="4"/>
      <c r="BH59" s="4"/>
      <c r="BI59" s="4"/>
      <c r="BJ59" s="4"/>
      <c r="BK59" s="4"/>
      <c r="BL59" s="4"/>
      <c r="BM59" s="4"/>
      <c r="BN59" s="4"/>
      <c r="BO59" s="4"/>
      <c r="BP59" s="4"/>
      <c r="BQ59" s="4"/>
      <c r="BR59" s="4"/>
      <c r="BS59" s="4"/>
      <c r="BT59" s="4"/>
      <c r="BU59" s="4"/>
      <c r="BV59" s="4"/>
      <c r="BW59" s="4"/>
      <c r="BX59" s="4"/>
      <c r="BY59" s="4"/>
      <c r="BZ59" s="4"/>
      <c r="CA59" s="4"/>
      <c r="CB59" s="4"/>
      <c r="CC59" s="4"/>
      <c r="CD59" s="4"/>
      <c r="CE59" s="4"/>
      <c r="CF59" s="4"/>
      <c r="CG59" s="4"/>
      <c r="CH59" s="4"/>
      <c r="CI59" s="4"/>
      <c r="CJ59" s="4"/>
      <c r="CK59" s="4"/>
      <c r="CL59" s="4"/>
      <c r="CM59" s="4"/>
      <c r="CN59" s="4"/>
      <c r="CO59" s="4"/>
      <c r="CP59" s="4"/>
      <c r="CQ59" s="4"/>
      <c r="CR59" s="4"/>
      <c r="CS59" s="4"/>
      <c r="CT59" s="4"/>
      <c r="CU59" s="4"/>
      <c r="CV59" s="4"/>
      <c r="CW59" s="4"/>
      <c r="CX59" s="4"/>
      <c r="CY59" s="4"/>
      <c r="CZ59" s="4"/>
      <c r="DA59" s="4"/>
      <c r="DB59" s="4"/>
      <c r="DC59" s="4"/>
      <c r="DD59" s="4"/>
      <c r="DE59" s="4"/>
      <c r="DF59" s="4"/>
      <c r="DG59" s="4"/>
      <c r="DH59" s="4"/>
      <c r="DI59" s="4"/>
      <c r="DJ59" s="4"/>
      <c r="DK59" s="4"/>
      <c r="DL59" s="4"/>
      <c r="DM59" s="4"/>
      <c r="DN59" s="4"/>
      <c r="DO59" s="4"/>
      <c r="DP59" s="4"/>
      <c r="DQ59" s="4"/>
      <c r="DR59" s="4"/>
      <c r="DS59" s="4"/>
      <c r="DT59" s="4"/>
      <c r="DU59" s="4"/>
      <c r="DV59" s="4"/>
      <c r="DW59" s="4"/>
      <c r="DX59" s="4"/>
      <c r="DY59" s="4"/>
      <c r="DZ59" s="4"/>
      <c r="EA59" s="4"/>
      <c r="EB59" s="4"/>
      <c r="EC59" s="4"/>
      <c r="ED59" s="4"/>
      <c r="EE59" s="4"/>
      <c r="EF59" s="4"/>
      <c r="EG59" s="4"/>
      <c r="EH59" s="4"/>
      <c r="EI59" s="4"/>
      <c r="EJ59" s="4"/>
      <c r="EK59" s="4"/>
      <c r="EL59" s="4"/>
      <c r="EM59" s="4"/>
      <c r="EN59" s="4"/>
      <c r="EO59" s="4"/>
      <c r="EP59" s="4"/>
      <c r="EQ59" s="4"/>
      <c r="ER59" s="4"/>
      <c r="ES59" s="4"/>
      <c r="ET59" s="4"/>
      <c r="EU59" s="4"/>
      <c r="EV59" s="4"/>
      <c r="EW59" s="4"/>
      <c r="EX59" s="4"/>
      <c r="EY59" s="4"/>
      <c r="EZ59" s="4"/>
      <c r="FA59" s="4"/>
      <c r="FB59" s="4"/>
      <c r="FC59" s="4"/>
      <c r="FD59" s="4"/>
      <c r="FE59" s="4"/>
      <c r="FF59" s="4"/>
      <c r="FG59" s="4"/>
      <c r="FH59" s="4"/>
      <c r="FI59" s="4"/>
      <c r="FJ59" s="4"/>
      <c r="FK59" s="4"/>
      <c r="FL59" s="4"/>
      <c r="FM59" s="4"/>
      <c r="FN59" s="4"/>
      <c r="FO59" s="4"/>
      <c r="FP59" s="4"/>
      <c r="FQ59" s="4"/>
      <c r="FR59" s="4"/>
      <c r="FS59" s="4"/>
      <c r="FT59" s="4"/>
      <c r="FU59" s="4"/>
      <c r="FV59" s="4"/>
      <c r="FW59" s="4"/>
      <c r="FX59" s="4"/>
      <c r="FY59" s="4"/>
      <c r="FZ59" s="4"/>
      <c r="GA59" s="4"/>
      <c r="GB59" s="4"/>
      <c r="GC59" s="4"/>
      <c r="GD59" s="4"/>
      <c r="GE59" s="4"/>
      <c r="GF59" s="4"/>
      <c r="GG59" s="4"/>
      <c r="GH59" s="4"/>
      <c r="GI59" s="4"/>
      <c r="GJ59" s="4"/>
      <c r="GK59" s="4"/>
      <c r="GL59" s="4"/>
      <c r="GM59" s="4"/>
      <c r="GN59" s="4"/>
      <c r="GO59" s="4"/>
      <c r="GP59" s="4"/>
      <c r="GQ59" s="4"/>
      <c r="GR59" s="4"/>
      <c r="GS59" s="4"/>
      <c r="GT59" s="4"/>
      <c r="GU59" s="4"/>
      <c r="GV59" s="4"/>
      <c r="GW59" s="4"/>
      <c r="GX59" s="4"/>
      <c r="GY59" s="4"/>
      <c r="GZ59" s="4"/>
      <c r="HA59" s="4"/>
      <c r="HB59" s="4"/>
      <c r="HC59" s="4"/>
      <c r="HD59" s="4"/>
      <c r="HE59" s="4"/>
      <c r="HF59" s="4"/>
      <c r="HG59" s="4"/>
      <c r="HH59" s="4"/>
      <c r="HI59" s="4"/>
      <c r="HJ59" s="4"/>
      <c r="HK59" s="4"/>
      <c r="HL59" s="4"/>
      <c r="HM59" s="4"/>
      <c r="HN59" s="4"/>
      <c r="HO59" s="4"/>
      <c r="HP59" s="4"/>
      <c r="HQ59" s="4"/>
      <c r="HR59" s="4"/>
      <c r="HS59" s="4"/>
      <c r="HT59" s="4"/>
      <c r="HU59" s="4"/>
      <c r="HV59" s="4"/>
      <c r="HW59" s="4"/>
      <c r="HX59" s="4"/>
      <c r="HY59" s="4"/>
      <c r="HZ59" s="4"/>
      <c r="IA59" s="4"/>
      <c r="IB59" s="4"/>
      <c r="IC59" s="4"/>
      <c r="ID59" s="4"/>
      <c r="IE59" s="4"/>
      <c r="IF59" s="4"/>
      <c r="IG59" s="4"/>
      <c r="IH59" s="4"/>
      <c r="II59" s="4"/>
      <c r="IJ59" s="4"/>
      <c r="IK59" s="4"/>
      <c r="IL59" s="4"/>
      <c r="IM59" s="4"/>
      <c r="IN59" s="4"/>
      <c r="IO59" s="4"/>
      <c r="IP59" s="4"/>
      <c r="IQ59" s="4"/>
      <c r="IR59" s="4"/>
      <c r="IS59" s="4"/>
      <c r="IT59" s="4"/>
      <c r="IU59" s="4"/>
    </row>
    <row r="60" s="1" customFormat="1" customHeight="1" spans="1:255">
      <c r="A60" s="4"/>
      <c r="B60" s="4"/>
      <c r="C60" s="4"/>
      <c r="D60" s="4"/>
      <c r="E60" s="4"/>
      <c r="F60" s="4"/>
      <c r="G60" s="6"/>
      <c r="H60" s="5"/>
      <c r="I60" s="6"/>
      <c r="J60" s="6"/>
      <c r="K60" s="5"/>
      <c r="L60" s="5"/>
      <c r="M60" s="6"/>
      <c r="N60" s="5"/>
      <c r="O60" s="6"/>
      <c r="P60" s="7"/>
      <c r="Q60" s="7"/>
      <c r="R60" s="4"/>
      <c r="S60" s="69"/>
      <c r="T60" s="4"/>
      <c r="U60" s="9"/>
      <c r="V60" s="9"/>
      <c r="W60" s="5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  <c r="BE60" s="4"/>
      <c r="BF60" s="4"/>
      <c r="BG60" s="4"/>
      <c r="BH60" s="4"/>
      <c r="BI60" s="4"/>
      <c r="BJ60" s="4"/>
      <c r="BK60" s="4"/>
      <c r="BL60" s="4"/>
      <c r="BM60" s="4"/>
      <c r="BN60" s="4"/>
      <c r="BO60" s="4"/>
      <c r="BP60" s="4"/>
      <c r="BQ60" s="4"/>
      <c r="BR60" s="4"/>
      <c r="BS60" s="4"/>
      <c r="BT60" s="4"/>
      <c r="BU60" s="4"/>
      <c r="BV60" s="4"/>
      <c r="BW60" s="4"/>
      <c r="BX60" s="4"/>
      <c r="BY60" s="4"/>
      <c r="BZ60" s="4"/>
      <c r="CA60" s="4"/>
      <c r="CB60" s="4"/>
      <c r="CC60" s="4"/>
      <c r="CD60" s="4"/>
      <c r="CE60" s="4"/>
      <c r="CF60" s="4"/>
      <c r="CG60" s="4"/>
      <c r="CH60" s="4"/>
      <c r="CI60" s="4"/>
      <c r="CJ60" s="4"/>
      <c r="CK60" s="4"/>
      <c r="CL60" s="4"/>
      <c r="CM60" s="4"/>
      <c r="CN60" s="4"/>
      <c r="CO60" s="4"/>
      <c r="CP60" s="4"/>
      <c r="CQ60" s="4"/>
      <c r="CR60" s="4"/>
      <c r="CS60" s="4"/>
      <c r="CT60" s="4"/>
      <c r="CU60" s="4"/>
      <c r="CV60" s="4"/>
      <c r="CW60" s="4"/>
      <c r="CX60" s="4"/>
      <c r="CY60" s="4"/>
      <c r="CZ60" s="4"/>
      <c r="DA60" s="4"/>
      <c r="DB60" s="4"/>
      <c r="DC60" s="4"/>
      <c r="DD60" s="4"/>
      <c r="DE60" s="4"/>
      <c r="DF60" s="4"/>
      <c r="DG60" s="4"/>
      <c r="DH60" s="4"/>
      <c r="DI60" s="4"/>
      <c r="DJ60" s="4"/>
      <c r="DK60" s="4"/>
      <c r="DL60" s="4"/>
      <c r="DM60" s="4"/>
      <c r="DN60" s="4"/>
      <c r="DO60" s="4"/>
      <c r="DP60" s="4"/>
      <c r="DQ60" s="4"/>
      <c r="DR60" s="4"/>
      <c r="DS60" s="4"/>
      <c r="DT60" s="4"/>
      <c r="DU60" s="4"/>
      <c r="DV60" s="4"/>
      <c r="DW60" s="4"/>
      <c r="DX60" s="4"/>
      <c r="DY60" s="4"/>
      <c r="DZ60" s="4"/>
      <c r="EA60" s="4"/>
      <c r="EB60" s="4"/>
      <c r="EC60" s="4"/>
      <c r="ED60" s="4"/>
      <c r="EE60" s="4"/>
      <c r="EF60" s="4"/>
      <c r="EG60" s="4"/>
      <c r="EH60" s="4"/>
      <c r="EI60" s="4"/>
      <c r="EJ60" s="4"/>
      <c r="EK60" s="4"/>
      <c r="EL60" s="4"/>
      <c r="EM60" s="4"/>
      <c r="EN60" s="4"/>
      <c r="EO60" s="4"/>
      <c r="EP60" s="4"/>
      <c r="EQ60" s="4"/>
      <c r="ER60" s="4"/>
      <c r="ES60" s="4"/>
      <c r="ET60" s="4"/>
      <c r="EU60" s="4"/>
      <c r="EV60" s="4"/>
      <c r="EW60" s="4"/>
      <c r="EX60" s="4"/>
      <c r="EY60" s="4"/>
      <c r="EZ60" s="4"/>
      <c r="FA60" s="4"/>
      <c r="FB60" s="4"/>
      <c r="FC60" s="4"/>
      <c r="FD60" s="4"/>
      <c r="FE60" s="4"/>
      <c r="FF60" s="4"/>
      <c r="FG60" s="4"/>
      <c r="FH60" s="4"/>
      <c r="FI60" s="4"/>
      <c r="FJ60" s="4"/>
      <c r="FK60" s="4"/>
      <c r="FL60" s="4"/>
      <c r="FM60" s="4"/>
      <c r="FN60" s="4"/>
      <c r="FO60" s="4"/>
      <c r="FP60" s="4"/>
      <c r="FQ60" s="4"/>
      <c r="FR60" s="4"/>
      <c r="FS60" s="4"/>
      <c r="FT60" s="4"/>
      <c r="FU60" s="4"/>
      <c r="FV60" s="4"/>
      <c r="FW60" s="4"/>
      <c r="FX60" s="4"/>
      <c r="FY60" s="4"/>
      <c r="FZ60" s="4"/>
      <c r="GA60" s="4"/>
      <c r="GB60" s="4"/>
      <c r="GC60" s="4"/>
      <c r="GD60" s="4"/>
      <c r="GE60" s="4"/>
      <c r="GF60" s="4"/>
      <c r="GG60" s="4"/>
      <c r="GH60" s="4"/>
      <c r="GI60" s="4"/>
      <c r="GJ60" s="4"/>
      <c r="GK60" s="4"/>
      <c r="GL60" s="4"/>
      <c r="GM60" s="4"/>
      <c r="GN60" s="4"/>
      <c r="GO60" s="4"/>
      <c r="GP60" s="4"/>
      <c r="GQ60" s="4"/>
      <c r="GR60" s="4"/>
      <c r="GS60" s="4"/>
      <c r="GT60" s="4"/>
      <c r="GU60" s="4"/>
      <c r="GV60" s="4"/>
      <c r="GW60" s="4"/>
      <c r="GX60" s="4"/>
      <c r="GY60" s="4"/>
      <c r="GZ60" s="4"/>
      <c r="HA60" s="4"/>
      <c r="HB60" s="4"/>
      <c r="HC60" s="4"/>
      <c r="HD60" s="4"/>
      <c r="HE60" s="4"/>
      <c r="HF60" s="4"/>
      <c r="HG60" s="4"/>
      <c r="HH60" s="4"/>
      <c r="HI60" s="4"/>
      <c r="HJ60" s="4"/>
      <c r="HK60" s="4"/>
      <c r="HL60" s="4"/>
      <c r="HM60" s="4"/>
      <c r="HN60" s="4"/>
      <c r="HO60" s="4"/>
      <c r="HP60" s="4"/>
      <c r="HQ60" s="4"/>
      <c r="HR60" s="4"/>
      <c r="HS60" s="4"/>
      <c r="HT60" s="4"/>
      <c r="HU60" s="4"/>
      <c r="HV60" s="4"/>
      <c r="HW60" s="4"/>
      <c r="HX60" s="4"/>
      <c r="HY60" s="4"/>
      <c r="HZ60" s="4"/>
      <c r="IA60" s="4"/>
      <c r="IB60" s="4"/>
      <c r="IC60" s="4"/>
      <c r="ID60" s="4"/>
      <c r="IE60" s="4"/>
      <c r="IF60" s="4"/>
      <c r="IG60" s="4"/>
      <c r="IH60" s="4"/>
      <c r="II60" s="4"/>
      <c r="IJ60" s="4"/>
      <c r="IK60" s="4"/>
      <c r="IL60" s="4"/>
      <c r="IM60" s="4"/>
      <c r="IN60" s="4"/>
      <c r="IO60" s="4"/>
      <c r="IP60" s="4"/>
      <c r="IQ60" s="4"/>
      <c r="IR60" s="4"/>
      <c r="IS60" s="4"/>
      <c r="IT60" s="4"/>
      <c r="IU60" s="4"/>
    </row>
    <row r="61" s="1" customFormat="1" customHeight="1" spans="1:255">
      <c r="A61" s="4"/>
      <c r="B61" s="4"/>
      <c r="C61" s="4"/>
      <c r="D61" s="4"/>
      <c r="E61" s="4"/>
      <c r="F61" s="4"/>
      <c r="G61" s="6"/>
      <c r="H61" s="5"/>
      <c r="I61" s="6"/>
      <c r="J61" s="6"/>
      <c r="K61" s="5"/>
      <c r="L61" s="5"/>
      <c r="M61" s="6"/>
      <c r="N61" s="5"/>
      <c r="O61" s="6"/>
      <c r="P61" s="7"/>
      <c r="Q61" s="7"/>
      <c r="R61" s="4"/>
      <c r="S61" s="69"/>
      <c r="T61" s="4"/>
      <c r="U61" s="9"/>
      <c r="V61" s="9"/>
      <c r="W61" s="5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4"/>
      <c r="BW61" s="4"/>
      <c r="BX61" s="4"/>
      <c r="BY61" s="4"/>
      <c r="BZ61" s="4"/>
      <c r="CA61" s="4"/>
      <c r="CB61" s="4"/>
      <c r="CC61" s="4"/>
      <c r="CD61" s="4"/>
      <c r="CE61" s="4"/>
      <c r="CF61" s="4"/>
      <c r="CG61" s="4"/>
      <c r="CH61" s="4"/>
      <c r="CI61" s="4"/>
      <c r="CJ61" s="4"/>
      <c r="CK61" s="4"/>
      <c r="CL61" s="4"/>
      <c r="CM61" s="4"/>
      <c r="CN61" s="4"/>
      <c r="CO61" s="4"/>
      <c r="CP61" s="4"/>
      <c r="CQ61" s="4"/>
      <c r="CR61" s="4"/>
      <c r="CS61" s="4"/>
      <c r="CT61" s="4"/>
      <c r="CU61" s="4"/>
      <c r="CV61" s="4"/>
      <c r="CW61" s="4"/>
      <c r="CX61" s="4"/>
      <c r="CY61" s="4"/>
      <c r="CZ61" s="4"/>
      <c r="DA61" s="4"/>
      <c r="DB61" s="4"/>
      <c r="DC61" s="4"/>
      <c r="DD61" s="4"/>
      <c r="DE61" s="4"/>
      <c r="DF61" s="4"/>
      <c r="DG61" s="4"/>
      <c r="DH61" s="4"/>
      <c r="DI61" s="4"/>
      <c r="DJ61" s="4"/>
      <c r="DK61" s="4"/>
      <c r="DL61" s="4"/>
      <c r="DM61" s="4"/>
      <c r="DN61" s="4"/>
      <c r="DO61" s="4"/>
      <c r="DP61" s="4"/>
      <c r="DQ61" s="4"/>
      <c r="DR61" s="4"/>
      <c r="DS61" s="4"/>
      <c r="DT61" s="4"/>
      <c r="DU61" s="4"/>
      <c r="DV61" s="4"/>
      <c r="DW61" s="4"/>
      <c r="DX61" s="4"/>
      <c r="DY61" s="4"/>
      <c r="DZ61" s="4"/>
      <c r="EA61" s="4"/>
      <c r="EB61" s="4"/>
      <c r="EC61" s="4"/>
      <c r="ED61" s="4"/>
      <c r="EE61" s="4"/>
      <c r="EF61" s="4"/>
      <c r="EG61" s="4"/>
      <c r="EH61" s="4"/>
      <c r="EI61" s="4"/>
      <c r="EJ61" s="4"/>
      <c r="EK61" s="4"/>
      <c r="EL61" s="4"/>
      <c r="EM61" s="4"/>
      <c r="EN61" s="4"/>
      <c r="EO61" s="4"/>
      <c r="EP61" s="4"/>
      <c r="EQ61" s="4"/>
      <c r="ER61" s="4"/>
      <c r="ES61" s="4"/>
      <c r="ET61" s="4"/>
      <c r="EU61" s="4"/>
      <c r="EV61" s="4"/>
      <c r="EW61" s="4"/>
      <c r="EX61" s="4"/>
      <c r="EY61" s="4"/>
      <c r="EZ61" s="4"/>
      <c r="FA61" s="4"/>
      <c r="FB61" s="4"/>
      <c r="FC61" s="4"/>
      <c r="FD61" s="4"/>
      <c r="FE61" s="4"/>
      <c r="FF61" s="4"/>
      <c r="FG61" s="4"/>
      <c r="FH61" s="4"/>
      <c r="FI61" s="4"/>
      <c r="FJ61" s="4"/>
      <c r="FK61" s="4"/>
      <c r="FL61" s="4"/>
      <c r="FM61" s="4"/>
      <c r="FN61" s="4"/>
      <c r="FO61" s="4"/>
      <c r="FP61" s="4"/>
      <c r="FQ61" s="4"/>
      <c r="FR61" s="4"/>
      <c r="FS61" s="4"/>
      <c r="FT61" s="4"/>
      <c r="FU61" s="4"/>
      <c r="FV61" s="4"/>
      <c r="FW61" s="4"/>
      <c r="FX61" s="4"/>
      <c r="FY61" s="4"/>
      <c r="FZ61" s="4"/>
      <c r="GA61" s="4"/>
      <c r="GB61" s="4"/>
      <c r="GC61" s="4"/>
      <c r="GD61" s="4"/>
      <c r="GE61" s="4"/>
      <c r="GF61" s="4"/>
      <c r="GG61" s="4"/>
      <c r="GH61" s="4"/>
      <c r="GI61" s="4"/>
      <c r="GJ61" s="4"/>
      <c r="GK61" s="4"/>
      <c r="GL61" s="4"/>
      <c r="GM61" s="4"/>
      <c r="GN61" s="4"/>
      <c r="GO61" s="4"/>
      <c r="GP61" s="4"/>
      <c r="GQ61" s="4"/>
      <c r="GR61" s="4"/>
      <c r="GS61" s="4"/>
      <c r="GT61" s="4"/>
      <c r="GU61" s="4"/>
      <c r="GV61" s="4"/>
      <c r="GW61" s="4"/>
      <c r="GX61" s="4"/>
      <c r="GY61" s="4"/>
      <c r="GZ61" s="4"/>
      <c r="HA61" s="4"/>
      <c r="HB61" s="4"/>
      <c r="HC61" s="4"/>
      <c r="HD61" s="4"/>
      <c r="HE61" s="4"/>
      <c r="HF61" s="4"/>
      <c r="HG61" s="4"/>
      <c r="HH61" s="4"/>
      <c r="HI61" s="4"/>
      <c r="HJ61" s="4"/>
      <c r="HK61" s="4"/>
      <c r="HL61" s="4"/>
      <c r="HM61" s="4"/>
      <c r="HN61" s="4"/>
      <c r="HO61" s="4"/>
      <c r="HP61" s="4"/>
      <c r="HQ61" s="4"/>
      <c r="HR61" s="4"/>
      <c r="HS61" s="4"/>
      <c r="HT61" s="4"/>
      <c r="HU61" s="4"/>
      <c r="HV61" s="4"/>
      <c r="HW61" s="4"/>
      <c r="HX61" s="4"/>
      <c r="HY61" s="4"/>
      <c r="HZ61" s="4"/>
      <c r="IA61" s="4"/>
      <c r="IB61" s="4"/>
      <c r="IC61" s="4"/>
      <c r="ID61" s="4"/>
      <c r="IE61" s="4"/>
      <c r="IF61" s="4"/>
      <c r="IG61" s="4"/>
      <c r="IH61" s="4"/>
      <c r="II61" s="4"/>
      <c r="IJ61" s="4"/>
      <c r="IK61" s="4"/>
      <c r="IL61" s="4"/>
      <c r="IM61" s="4"/>
      <c r="IN61" s="4"/>
      <c r="IO61" s="4"/>
      <c r="IP61" s="4"/>
      <c r="IQ61" s="4"/>
      <c r="IR61" s="4"/>
      <c r="IS61" s="4"/>
      <c r="IT61" s="4"/>
      <c r="IU61" s="4"/>
    </row>
    <row r="62" s="1" customFormat="1" customHeight="1" spans="1:255">
      <c r="A62" s="4"/>
      <c r="B62" s="4"/>
      <c r="C62" s="4"/>
      <c r="D62" s="4"/>
      <c r="E62" s="4"/>
      <c r="F62" s="4"/>
      <c r="G62" s="6"/>
      <c r="H62" s="5"/>
      <c r="I62" s="6"/>
      <c r="J62" s="6"/>
      <c r="K62" s="5"/>
      <c r="L62" s="5"/>
      <c r="M62" s="6"/>
      <c r="N62" s="5"/>
      <c r="O62" s="6"/>
      <c r="P62" s="7"/>
      <c r="Q62" s="7"/>
      <c r="R62" s="4"/>
      <c r="S62" s="69"/>
      <c r="T62" s="4"/>
      <c r="U62" s="9"/>
      <c r="V62" s="9"/>
      <c r="W62" s="5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4"/>
      <c r="CB62" s="4"/>
      <c r="CC62" s="4"/>
      <c r="CD62" s="4"/>
      <c r="CE62" s="4"/>
      <c r="CF62" s="4"/>
      <c r="CG62" s="4"/>
      <c r="CH62" s="4"/>
      <c r="CI62" s="4"/>
      <c r="CJ62" s="4"/>
      <c r="CK62" s="4"/>
      <c r="CL62" s="4"/>
      <c r="CM62" s="4"/>
      <c r="CN62" s="4"/>
      <c r="CO62" s="4"/>
      <c r="CP62" s="4"/>
      <c r="CQ62" s="4"/>
      <c r="CR62" s="4"/>
      <c r="CS62" s="4"/>
      <c r="CT62" s="4"/>
      <c r="CU62" s="4"/>
      <c r="CV62" s="4"/>
      <c r="CW62" s="4"/>
      <c r="CX62" s="4"/>
      <c r="CY62" s="4"/>
      <c r="CZ62" s="4"/>
      <c r="DA62" s="4"/>
      <c r="DB62" s="4"/>
      <c r="DC62" s="4"/>
      <c r="DD62" s="4"/>
      <c r="DE62" s="4"/>
      <c r="DF62" s="4"/>
      <c r="DG62" s="4"/>
      <c r="DH62" s="4"/>
      <c r="DI62" s="4"/>
      <c r="DJ62" s="4"/>
      <c r="DK62" s="4"/>
      <c r="DL62" s="4"/>
      <c r="DM62" s="4"/>
      <c r="DN62" s="4"/>
      <c r="DO62" s="4"/>
      <c r="DP62" s="4"/>
      <c r="DQ62" s="4"/>
      <c r="DR62" s="4"/>
      <c r="DS62" s="4"/>
      <c r="DT62" s="4"/>
      <c r="DU62" s="4"/>
      <c r="DV62" s="4"/>
      <c r="DW62" s="4"/>
      <c r="DX62" s="4"/>
      <c r="DY62" s="4"/>
      <c r="DZ62" s="4"/>
      <c r="EA62" s="4"/>
      <c r="EB62" s="4"/>
      <c r="EC62" s="4"/>
      <c r="ED62" s="4"/>
      <c r="EE62" s="4"/>
      <c r="EF62" s="4"/>
      <c r="EG62" s="4"/>
      <c r="EH62" s="4"/>
      <c r="EI62" s="4"/>
      <c r="EJ62" s="4"/>
      <c r="EK62" s="4"/>
      <c r="EL62" s="4"/>
      <c r="EM62" s="4"/>
      <c r="EN62" s="4"/>
      <c r="EO62" s="4"/>
      <c r="EP62" s="4"/>
      <c r="EQ62" s="4"/>
      <c r="ER62" s="4"/>
      <c r="ES62" s="4"/>
      <c r="ET62" s="4"/>
      <c r="EU62" s="4"/>
      <c r="EV62" s="4"/>
      <c r="EW62" s="4"/>
      <c r="EX62" s="4"/>
      <c r="EY62" s="4"/>
      <c r="EZ62" s="4"/>
      <c r="FA62" s="4"/>
      <c r="FB62" s="4"/>
      <c r="FC62" s="4"/>
      <c r="FD62" s="4"/>
      <c r="FE62" s="4"/>
      <c r="FF62" s="4"/>
      <c r="FG62" s="4"/>
      <c r="FH62" s="4"/>
      <c r="FI62" s="4"/>
      <c r="FJ62" s="4"/>
      <c r="FK62" s="4"/>
      <c r="FL62" s="4"/>
      <c r="FM62" s="4"/>
      <c r="FN62" s="4"/>
      <c r="FO62" s="4"/>
      <c r="FP62" s="4"/>
      <c r="FQ62" s="4"/>
      <c r="FR62" s="4"/>
      <c r="FS62" s="4"/>
      <c r="FT62" s="4"/>
      <c r="FU62" s="4"/>
      <c r="FV62" s="4"/>
      <c r="FW62" s="4"/>
      <c r="FX62" s="4"/>
      <c r="FY62" s="4"/>
      <c r="FZ62" s="4"/>
      <c r="GA62" s="4"/>
      <c r="GB62" s="4"/>
      <c r="GC62" s="4"/>
      <c r="GD62" s="4"/>
      <c r="GE62" s="4"/>
      <c r="GF62" s="4"/>
      <c r="GG62" s="4"/>
      <c r="GH62" s="4"/>
      <c r="GI62" s="4"/>
      <c r="GJ62" s="4"/>
      <c r="GK62" s="4"/>
      <c r="GL62" s="4"/>
      <c r="GM62" s="4"/>
      <c r="GN62" s="4"/>
      <c r="GO62" s="4"/>
      <c r="GP62" s="4"/>
      <c r="GQ62" s="4"/>
      <c r="GR62" s="4"/>
      <c r="GS62" s="4"/>
      <c r="GT62" s="4"/>
      <c r="GU62" s="4"/>
      <c r="GV62" s="4"/>
      <c r="GW62" s="4"/>
      <c r="GX62" s="4"/>
      <c r="GY62" s="4"/>
      <c r="GZ62" s="4"/>
      <c r="HA62" s="4"/>
      <c r="HB62" s="4"/>
      <c r="HC62" s="4"/>
      <c r="HD62" s="4"/>
      <c r="HE62" s="4"/>
      <c r="HF62" s="4"/>
      <c r="HG62" s="4"/>
      <c r="HH62" s="4"/>
      <c r="HI62" s="4"/>
      <c r="HJ62" s="4"/>
      <c r="HK62" s="4"/>
      <c r="HL62" s="4"/>
      <c r="HM62" s="4"/>
      <c r="HN62" s="4"/>
      <c r="HO62" s="4"/>
      <c r="HP62" s="4"/>
      <c r="HQ62" s="4"/>
      <c r="HR62" s="4"/>
      <c r="HS62" s="4"/>
      <c r="HT62" s="4"/>
      <c r="HU62" s="4"/>
      <c r="HV62" s="4"/>
      <c r="HW62" s="4"/>
      <c r="HX62" s="4"/>
      <c r="HY62" s="4"/>
      <c r="HZ62" s="4"/>
      <c r="IA62" s="4"/>
      <c r="IB62" s="4"/>
      <c r="IC62" s="4"/>
      <c r="ID62" s="4"/>
      <c r="IE62" s="4"/>
      <c r="IF62" s="4"/>
      <c r="IG62" s="4"/>
      <c r="IH62" s="4"/>
      <c r="II62" s="4"/>
      <c r="IJ62" s="4"/>
      <c r="IK62" s="4"/>
      <c r="IL62" s="4"/>
      <c r="IM62" s="4"/>
      <c r="IN62" s="4"/>
      <c r="IO62" s="4"/>
      <c r="IP62" s="4"/>
      <c r="IQ62" s="4"/>
      <c r="IR62" s="4"/>
      <c r="IS62" s="4"/>
      <c r="IT62" s="4"/>
      <c r="IU62" s="4"/>
    </row>
    <row r="63" s="1" customFormat="1" customHeight="1" spans="1:255">
      <c r="A63" s="4"/>
      <c r="B63" s="4"/>
      <c r="C63" s="4"/>
      <c r="D63" s="4"/>
      <c r="E63" s="4"/>
      <c r="F63" s="4"/>
      <c r="G63" s="6"/>
      <c r="H63" s="5"/>
      <c r="I63" s="6"/>
      <c r="J63" s="6"/>
      <c r="K63" s="5"/>
      <c r="L63" s="5"/>
      <c r="M63" s="6"/>
      <c r="N63" s="5"/>
      <c r="O63" s="6"/>
      <c r="P63" s="7"/>
      <c r="Q63" s="7"/>
      <c r="R63" s="4"/>
      <c r="S63" s="69"/>
      <c r="T63" s="4"/>
      <c r="U63" s="9"/>
      <c r="V63" s="9"/>
      <c r="W63" s="5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  <c r="DB63" s="4"/>
      <c r="DC63" s="4"/>
      <c r="DD63" s="4"/>
      <c r="DE63" s="4"/>
      <c r="DF63" s="4"/>
      <c r="DG63" s="4"/>
      <c r="DH63" s="4"/>
      <c r="DI63" s="4"/>
      <c r="DJ63" s="4"/>
      <c r="DK63" s="4"/>
      <c r="DL63" s="4"/>
      <c r="DM63" s="4"/>
      <c r="DN63" s="4"/>
      <c r="DO63" s="4"/>
      <c r="DP63" s="4"/>
      <c r="DQ63" s="4"/>
      <c r="DR63" s="4"/>
      <c r="DS63" s="4"/>
      <c r="DT63" s="4"/>
      <c r="DU63" s="4"/>
      <c r="DV63" s="4"/>
      <c r="DW63" s="4"/>
      <c r="DX63" s="4"/>
      <c r="DY63" s="4"/>
      <c r="DZ63" s="4"/>
      <c r="EA63" s="4"/>
      <c r="EB63" s="4"/>
      <c r="EC63" s="4"/>
      <c r="ED63" s="4"/>
      <c r="EE63" s="4"/>
      <c r="EF63" s="4"/>
      <c r="EG63" s="4"/>
      <c r="EH63" s="4"/>
      <c r="EI63" s="4"/>
      <c r="EJ63" s="4"/>
      <c r="EK63" s="4"/>
      <c r="EL63" s="4"/>
      <c r="EM63" s="4"/>
      <c r="EN63" s="4"/>
      <c r="EO63" s="4"/>
      <c r="EP63" s="4"/>
      <c r="EQ63" s="4"/>
      <c r="ER63" s="4"/>
      <c r="ES63" s="4"/>
      <c r="ET63" s="4"/>
      <c r="EU63" s="4"/>
      <c r="EV63" s="4"/>
      <c r="EW63" s="4"/>
      <c r="EX63" s="4"/>
      <c r="EY63" s="4"/>
      <c r="EZ63" s="4"/>
      <c r="FA63" s="4"/>
      <c r="FB63" s="4"/>
      <c r="FC63" s="4"/>
      <c r="FD63" s="4"/>
      <c r="FE63" s="4"/>
      <c r="FF63" s="4"/>
      <c r="FG63" s="4"/>
      <c r="FH63" s="4"/>
      <c r="FI63" s="4"/>
      <c r="FJ63" s="4"/>
      <c r="FK63" s="4"/>
      <c r="FL63" s="4"/>
      <c r="FM63" s="4"/>
      <c r="FN63" s="4"/>
      <c r="FO63" s="4"/>
      <c r="FP63" s="4"/>
      <c r="FQ63" s="4"/>
      <c r="FR63" s="4"/>
      <c r="FS63" s="4"/>
      <c r="FT63" s="4"/>
      <c r="FU63" s="4"/>
      <c r="FV63" s="4"/>
      <c r="FW63" s="4"/>
      <c r="FX63" s="4"/>
      <c r="FY63" s="4"/>
      <c r="FZ63" s="4"/>
      <c r="GA63" s="4"/>
      <c r="GB63" s="4"/>
      <c r="GC63" s="4"/>
      <c r="GD63" s="4"/>
      <c r="GE63" s="4"/>
      <c r="GF63" s="4"/>
      <c r="GG63" s="4"/>
      <c r="GH63" s="4"/>
      <c r="GI63" s="4"/>
      <c r="GJ63" s="4"/>
      <c r="GK63" s="4"/>
      <c r="GL63" s="4"/>
      <c r="GM63" s="4"/>
      <c r="GN63" s="4"/>
      <c r="GO63" s="4"/>
      <c r="GP63" s="4"/>
      <c r="GQ63" s="4"/>
      <c r="GR63" s="4"/>
      <c r="GS63" s="4"/>
      <c r="GT63" s="4"/>
      <c r="GU63" s="4"/>
      <c r="GV63" s="4"/>
      <c r="GW63" s="4"/>
      <c r="GX63" s="4"/>
      <c r="GY63" s="4"/>
      <c r="GZ63" s="4"/>
      <c r="HA63" s="4"/>
      <c r="HB63" s="4"/>
      <c r="HC63" s="4"/>
      <c r="HD63" s="4"/>
      <c r="HE63" s="4"/>
      <c r="HF63" s="4"/>
      <c r="HG63" s="4"/>
      <c r="HH63" s="4"/>
      <c r="HI63" s="4"/>
      <c r="HJ63" s="4"/>
      <c r="HK63" s="4"/>
      <c r="HL63" s="4"/>
      <c r="HM63" s="4"/>
      <c r="HN63" s="4"/>
      <c r="HO63" s="4"/>
      <c r="HP63" s="4"/>
      <c r="HQ63" s="4"/>
      <c r="HR63" s="4"/>
      <c r="HS63" s="4"/>
      <c r="HT63" s="4"/>
      <c r="HU63" s="4"/>
      <c r="HV63" s="4"/>
      <c r="HW63" s="4"/>
      <c r="HX63" s="4"/>
      <c r="HY63" s="4"/>
      <c r="HZ63" s="4"/>
      <c r="IA63" s="4"/>
      <c r="IB63" s="4"/>
      <c r="IC63" s="4"/>
      <c r="ID63" s="4"/>
      <c r="IE63" s="4"/>
      <c r="IF63" s="4"/>
      <c r="IG63" s="4"/>
      <c r="IH63" s="4"/>
      <c r="II63" s="4"/>
      <c r="IJ63" s="4"/>
      <c r="IK63" s="4"/>
      <c r="IL63" s="4"/>
      <c r="IM63" s="4"/>
      <c r="IN63" s="4"/>
      <c r="IO63" s="4"/>
      <c r="IP63" s="4"/>
      <c r="IQ63" s="4"/>
      <c r="IR63" s="4"/>
      <c r="IS63" s="4"/>
      <c r="IT63" s="4"/>
      <c r="IU63" s="4"/>
    </row>
  </sheetData>
  <autoFilter xmlns:etc="http://www.wps.cn/officeDocument/2017/etCustomData" ref="A4:IU53" etc:filterBottomFollowUsedRange="0">
    <extLst/>
  </autoFilter>
  <mergeCells count="1">
    <mergeCell ref="A2:X2"/>
  </mergeCells>
  <dataValidations count="6">
    <dataValidation type="list" allowBlank="1" showInputMessage="1" showErrorMessage="1" sqref="U12">
      <formula1>"一等奖学金,二等奖学金,三等奖学金,课程考核不合格,德育分未达标,体育成绩不合格,违纪"</formula1>
    </dataValidation>
    <dataValidation type="list" allowBlank="1" showInputMessage="1" showErrorMessage="1" sqref="S6:S47">
      <formula1>"是,否"</formula1>
    </dataValidation>
    <dataValidation type="list" allowBlank="1" showInputMessage="1" showErrorMessage="1" sqref="U1:U11 U13:U65536">
      <formula1>"一等奖学金,二等奖学金,三等奖学金,课程考核不合格,德育分未达标,体育成绩不合格,体测成绩不合格,违纪"</formula1>
    </dataValidation>
    <dataValidation type="list" allowBlank="1" showInputMessage="1" showErrorMessage="1" sqref="V1:V2 V35:V65536">
      <formula1>$CK$9:$CK$12</formula1>
    </dataValidation>
    <dataValidation type="list" allowBlank="1" showInputMessage="1" showErrorMessage="1" sqref="V6:V34">
      <formula1>"学业进步奖,研究与创新奖,道德风尚奖,文体活动奖,社会工作奖"</formula1>
    </dataValidation>
    <dataValidation type="list" allowBlank="1" showInputMessage="1" showErrorMessage="1" sqref="W1:W65536">
      <formula1>"三好学生,三好学生标兵,优秀学生干部"</formula1>
    </dataValidation>
  </dataValidations>
  <pageMargins left="0.751388888888889" right="0.751388888888889" top="1" bottom="1" header="0.5" footer="0.5"/>
  <pageSetup paperSize="9" scale="62" orientation="landscape" horizontalDpi="600"/>
  <headerFooter/>
  <colBreaks count="1" manualBreakCount="1">
    <brk id="24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U75"/>
  <sheetViews>
    <sheetView view="pageBreakPreview" zoomScaleNormal="100" workbookViewId="0">
      <selection activeCell="V9" sqref="V9"/>
    </sheetView>
  </sheetViews>
  <sheetFormatPr defaultColWidth="9" defaultRowHeight="15" customHeight="1"/>
  <cols>
    <col min="1" max="1" width="13" style="4" customWidth="1"/>
    <col min="2" max="2" width="13.475" style="4" customWidth="1"/>
    <col min="3" max="3" width="5.925" style="5" customWidth="1"/>
    <col min="4" max="4" width="13.7833333333333" style="4" customWidth="1"/>
    <col min="5" max="5" width="10.6833333333333" style="4" customWidth="1"/>
    <col min="6" max="6" width="5.375" style="4" customWidth="1"/>
    <col min="7" max="8" width="6.625" style="6" customWidth="1"/>
    <col min="9" max="9" width="6.50833333333333" style="6" customWidth="1"/>
    <col min="10" max="11" width="6.625" style="6" customWidth="1"/>
    <col min="12" max="12" width="6.05833333333333" style="6" customWidth="1"/>
    <col min="13" max="14" width="6.625" style="6" customWidth="1"/>
    <col min="15" max="15" width="6.50833333333333" style="6" customWidth="1"/>
    <col min="16" max="16" width="6.625" style="7" customWidth="1"/>
    <col min="17" max="17" width="9.625" style="56" customWidth="1"/>
    <col min="18" max="18" width="9.625" style="4" customWidth="1"/>
    <col min="19" max="19" width="10.625" style="8" customWidth="1"/>
    <col min="20" max="20" width="9" style="4" customWidth="1"/>
    <col min="21" max="21" width="11.125" style="9" customWidth="1"/>
    <col min="22" max="22" width="9.625" style="9" customWidth="1"/>
    <col min="23" max="23" width="9.625" style="5" customWidth="1"/>
    <col min="24" max="24" width="8.625" style="4" customWidth="1"/>
    <col min="25" max="25" width="9.5" style="4" customWidth="1"/>
    <col min="26" max="85" width="9" style="4"/>
    <col min="86" max="86" width="3.125" style="4" customWidth="1"/>
    <col min="87" max="87" width="13.125" style="4" customWidth="1"/>
    <col min="88" max="88" width="4.625" style="4" customWidth="1"/>
    <col min="89" max="89" width="11.25" style="4" customWidth="1"/>
    <col min="90" max="255" width="9" style="4"/>
    <col min="256" max="16384" width="9" style="1"/>
  </cols>
  <sheetData>
    <row r="1" s="1" customFormat="1" customHeight="1" spans="1:255">
      <c r="A1" s="10" t="s">
        <v>0</v>
      </c>
      <c r="B1" s="10"/>
      <c r="C1" s="11"/>
      <c r="D1" s="4"/>
      <c r="E1" s="4"/>
      <c r="F1" s="4"/>
      <c r="G1" s="6"/>
      <c r="H1" s="6"/>
      <c r="I1" s="6"/>
      <c r="J1" s="6"/>
      <c r="K1" s="6"/>
      <c r="L1" s="6"/>
      <c r="M1" s="6"/>
      <c r="N1" s="6"/>
      <c r="O1" s="6"/>
      <c r="P1" s="7"/>
      <c r="Q1" s="56"/>
      <c r="R1" s="4"/>
      <c r="S1" s="8"/>
      <c r="T1" s="12"/>
      <c r="U1" s="9"/>
      <c r="V1" s="9"/>
      <c r="W1" s="5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  <c r="FL1" s="4"/>
      <c r="FM1" s="4"/>
      <c r="FN1" s="4"/>
      <c r="FO1" s="4"/>
      <c r="FP1" s="4"/>
      <c r="FQ1" s="4"/>
      <c r="FR1" s="4"/>
      <c r="FS1" s="4"/>
      <c r="FT1" s="4"/>
      <c r="FU1" s="4"/>
      <c r="FV1" s="4"/>
      <c r="FW1" s="4"/>
      <c r="FX1" s="4"/>
      <c r="FY1" s="4"/>
      <c r="FZ1" s="4"/>
      <c r="GA1" s="4"/>
      <c r="GB1" s="4"/>
      <c r="GC1" s="4"/>
      <c r="GD1" s="4"/>
      <c r="GE1" s="4"/>
      <c r="GF1" s="4"/>
      <c r="GG1" s="4"/>
      <c r="GH1" s="4"/>
      <c r="GI1" s="4"/>
      <c r="GJ1" s="4"/>
      <c r="GK1" s="4"/>
      <c r="GL1" s="4"/>
      <c r="GM1" s="4"/>
      <c r="GN1" s="4"/>
      <c r="GO1" s="4"/>
      <c r="GP1" s="4"/>
      <c r="GQ1" s="4"/>
      <c r="GR1" s="4"/>
      <c r="GS1" s="4"/>
      <c r="GT1" s="4"/>
      <c r="GU1" s="4"/>
      <c r="GV1" s="4"/>
      <c r="GW1" s="4"/>
      <c r="GX1" s="4"/>
      <c r="GY1" s="4"/>
      <c r="GZ1" s="4"/>
      <c r="HA1" s="4"/>
      <c r="HB1" s="4"/>
      <c r="HC1" s="4"/>
      <c r="HD1" s="4"/>
      <c r="HE1" s="4"/>
      <c r="HF1" s="4"/>
      <c r="HG1" s="4"/>
      <c r="HH1" s="4"/>
      <c r="HI1" s="4"/>
      <c r="HJ1" s="4"/>
      <c r="HK1" s="4"/>
      <c r="HL1" s="4"/>
      <c r="HM1" s="4"/>
      <c r="HN1" s="4"/>
      <c r="HO1" s="4"/>
      <c r="HP1" s="4"/>
      <c r="HQ1" s="4"/>
      <c r="HR1" s="4"/>
      <c r="HS1" s="4"/>
      <c r="HT1" s="4"/>
      <c r="HU1" s="4"/>
      <c r="HV1" s="4"/>
      <c r="HW1" s="4"/>
      <c r="HX1" s="4"/>
      <c r="HY1" s="4"/>
      <c r="HZ1" s="4"/>
      <c r="IA1" s="4"/>
      <c r="IB1" s="4"/>
      <c r="IC1" s="4"/>
      <c r="ID1" s="4"/>
      <c r="IE1" s="4"/>
      <c r="IF1" s="4"/>
      <c r="IG1" s="4"/>
      <c r="IH1" s="4"/>
      <c r="II1" s="4"/>
      <c r="IJ1" s="4"/>
      <c r="IK1" s="4"/>
      <c r="IL1" s="4"/>
      <c r="IM1" s="4"/>
      <c r="IN1" s="4"/>
      <c r="IO1" s="4"/>
      <c r="IP1" s="4"/>
      <c r="IQ1" s="4"/>
      <c r="IR1" s="4"/>
      <c r="IS1" s="4"/>
      <c r="IT1" s="4"/>
      <c r="IU1" s="4"/>
    </row>
    <row r="2" s="55" customFormat="1" ht="18.75" spans="1:255">
      <c r="A2" s="57" t="s">
        <v>428</v>
      </c>
      <c r="B2" s="57"/>
      <c r="C2" s="57"/>
      <c r="D2" s="57"/>
      <c r="E2" s="57"/>
      <c r="F2" s="57"/>
      <c r="G2" s="58"/>
      <c r="H2" s="58"/>
      <c r="I2" s="58"/>
      <c r="J2" s="58"/>
      <c r="K2" s="58"/>
      <c r="L2" s="58"/>
      <c r="M2" s="58"/>
      <c r="N2" s="58"/>
      <c r="O2" s="58"/>
      <c r="P2" s="58"/>
      <c r="Q2" s="59"/>
      <c r="R2" s="57"/>
      <c r="S2" s="57"/>
      <c r="T2" s="57"/>
      <c r="U2" s="60"/>
      <c r="V2" s="60"/>
      <c r="W2" s="57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  <c r="ED2" s="8"/>
      <c r="EE2" s="8"/>
      <c r="EF2" s="8"/>
      <c r="EG2" s="8"/>
      <c r="EH2" s="8"/>
      <c r="EI2" s="8"/>
      <c r="EJ2" s="8"/>
      <c r="EK2" s="8"/>
      <c r="EL2" s="8"/>
      <c r="EM2" s="8"/>
      <c r="EN2" s="8"/>
      <c r="EO2" s="8"/>
      <c r="EP2" s="8"/>
      <c r="EQ2" s="8"/>
      <c r="ER2" s="8"/>
      <c r="ES2" s="8"/>
      <c r="ET2" s="8"/>
      <c r="EU2" s="8"/>
      <c r="EV2" s="8"/>
      <c r="EW2" s="8"/>
      <c r="EX2" s="8"/>
      <c r="EY2" s="8"/>
      <c r="EZ2" s="8"/>
      <c r="FA2" s="8"/>
      <c r="FB2" s="8"/>
      <c r="FC2" s="8"/>
      <c r="FD2" s="8"/>
      <c r="FE2" s="8"/>
      <c r="FF2" s="8"/>
      <c r="FG2" s="8"/>
      <c r="FH2" s="8"/>
      <c r="FI2" s="8"/>
      <c r="FJ2" s="8"/>
      <c r="FK2" s="8"/>
      <c r="FL2" s="8"/>
      <c r="FM2" s="8"/>
      <c r="FN2" s="8"/>
      <c r="FO2" s="8"/>
      <c r="FP2" s="8"/>
      <c r="FQ2" s="8"/>
      <c r="FR2" s="8"/>
      <c r="FS2" s="8"/>
      <c r="FT2" s="8"/>
      <c r="FU2" s="8"/>
      <c r="FV2" s="8"/>
      <c r="FW2" s="8"/>
      <c r="FX2" s="8"/>
      <c r="FY2" s="8"/>
      <c r="FZ2" s="8"/>
      <c r="GA2" s="8"/>
      <c r="GB2" s="8"/>
      <c r="GC2" s="8"/>
      <c r="GD2" s="8"/>
      <c r="GE2" s="8"/>
      <c r="GF2" s="8"/>
      <c r="GG2" s="8"/>
      <c r="GH2" s="8"/>
      <c r="GI2" s="8"/>
      <c r="GJ2" s="8"/>
      <c r="GK2" s="8"/>
      <c r="GL2" s="8"/>
      <c r="GM2" s="8"/>
      <c r="GN2" s="8"/>
      <c r="GO2" s="8"/>
      <c r="GP2" s="8"/>
      <c r="GQ2" s="8"/>
      <c r="GR2" s="8"/>
      <c r="GS2" s="8"/>
      <c r="GT2" s="8"/>
      <c r="GU2" s="8"/>
      <c r="GV2" s="8"/>
      <c r="GW2" s="8"/>
      <c r="GX2" s="8"/>
      <c r="GY2" s="8"/>
      <c r="GZ2" s="8"/>
      <c r="HA2" s="8"/>
      <c r="HB2" s="8"/>
      <c r="HC2" s="8"/>
      <c r="HD2" s="8"/>
      <c r="HE2" s="8"/>
      <c r="HF2" s="8"/>
      <c r="HG2" s="8"/>
      <c r="HH2" s="8"/>
      <c r="HI2" s="8"/>
      <c r="HJ2" s="8"/>
      <c r="HK2" s="8"/>
      <c r="HL2" s="8"/>
      <c r="HM2" s="8"/>
      <c r="HN2" s="8"/>
      <c r="HO2" s="8"/>
      <c r="HP2" s="8"/>
      <c r="HQ2" s="8"/>
      <c r="HR2" s="8"/>
      <c r="HS2" s="8"/>
      <c r="HT2" s="8"/>
      <c r="HU2" s="8"/>
      <c r="HV2" s="8"/>
      <c r="HW2" s="8"/>
      <c r="HX2" s="8"/>
      <c r="HY2" s="8"/>
      <c r="HZ2" s="8"/>
      <c r="IA2" s="8"/>
      <c r="IB2" s="8"/>
      <c r="IC2" s="8"/>
      <c r="ID2" s="8"/>
      <c r="IE2" s="8"/>
      <c r="IF2" s="8"/>
      <c r="IG2" s="8"/>
      <c r="IH2" s="8"/>
      <c r="II2" s="8"/>
      <c r="IJ2" s="8"/>
      <c r="IK2" s="8"/>
      <c r="IL2" s="8"/>
      <c r="IM2" s="8"/>
      <c r="IN2" s="8"/>
      <c r="IO2" s="8"/>
      <c r="IP2" s="8"/>
      <c r="IQ2" s="8"/>
      <c r="IR2" s="8"/>
      <c r="IS2" s="8"/>
      <c r="IT2" s="8"/>
      <c r="IU2" s="8"/>
    </row>
    <row r="3" s="3" customFormat="1" ht="15.75" spans="1:255">
      <c r="A3" s="15" t="s">
        <v>2</v>
      </c>
      <c r="B3" s="15"/>
      <c r="C3" s="15" t="s">
        <v>3</v>
      </c>
      <c r="D3" s="16"/>
      <c r="E3" s="16"/>
      <c r="F3" s="16"/>
      <c r="G3" s="61"/>
      <c r="H3" s="61"/>
      <c r="I3" s="61"/>
      <c r="J3" s="61"/>
      <c r="K3" s="61"/>
      <c r="L3" s="61"/>
      <c r="M3" s="61"/>
      <c r="N3" s="61"/>
      <c r="O3" s="61"/>
      <c r="P3" s="61"/>
      <c r="Q3" s="62" t="s">
        <v>4</v>
      </c>
      <c r="R3" s="16"/>
      <c r="S3" s="17"/>
      <c r="T3" s="16"/>
      <c r="U3" s="16"/>
      <c r="V3" s="18"/>
    </row>
    <row r="4" s="1" customFormat="1" ht="41" customHeight="1" spans="1:255">
      <c r="A4" s="19" t="s">
        <v>5</v>
      </c>
      <c r="B4" s="19" t="s">
        <v>6</v>
      </c>
      <c r="C4" s="20" t="s">
        <v>7</v>
      </c>
      <c r="D4" s="19" t="s">
        <v>8</v>
      </c>
      <c r="E4" s="19" t="s">
        <v>9</v>
      </c>
      <c r="F4" s="19" t="s">
        <v>10</v>
      </c>
      <c r="G4" s="21" t="s">
        <v>11</v>
      </c>
      <c r="H4" s="21" t="s">
        <v>12</v>
      </c>
      <c r="I4" s="21" t="s">
        <v>13</v>
      </c>
      <c r="J4" s="21" t="s">
        <v>14</v>
      </c>
      <c r="K4" s="21" t="s">
        <v>15</v>
      </c>
      <c r="L4" s="21" t="s">
        <v>16</v>
      </c>
      <c r="M4" s="21" t="s">
        <v>17</v>
      </c>
      <c r="N4" s="21" t="s">
        <v>18</v>
      </c>
      <c r="O4" s="21" t="s">
        <v>19</v>
      </c>
      <c r="P4" s="21" t="s">
        <v>20</v>
      </c>
      <c r="Q4" s="63" t="s">
        <v>21</v>
      </c>
      <c r="R4" s="20" t="s">
        <v>22</v>
      </c>
      <c r="S4" s="22" t="s">
        <v>23</v>
      </c>
      <c r="T4" s="21" t="s">
        <v>24</v>
      </c>
      <c r="U4" s="23" t="s">
        <v>25</v>
      </c>
      <c r="V4" s="23" t="s">
        <v>26</v>
      </c>
      <c r="W4" s="20" t="s">
        <v>27</v>
      </c>
      <c r="X4" s="24" t="s">
        <v>28</v>
      </c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  <c r="IU4" s="4"/>
    </row>
    <row r="5" s="1" customFormat="1" ht="23" customHeight="1" spans="1:255">
      <c r="A5" s="25" t="s">
        <v>29</v>
      </c>
      <c r="B5" s="25" t="s">
        <v>429</v>
      </c>
      <c r="C5" s="26">
        <v>66</v>
      </c>
      <c r="D5" s="25" t="s">
        <v>430</v>
      </c>
      <c r="E5" s="25">
        <v>2306110012</v>
      </c>
      <c r="F5" s="25" t="s">
        <v>431</v>
      </c>
      <c r="G5" s="28">
        <v>80</v>
      </c>
      <c r="H5" s="28">
        <v>12.1</v>
      </c>
      <c r="I5" s="28">
        <v>92.1</v>
      </c>
      <c r="J5" s="28">
        <v>90.6067415730337</v>
      </c>
      <c r="K5" s="28">
        <v>4.05</v>
      </c>
      <c r="L5" s="28">
        <v>94.6567415730337</v>
      </c>
      <c r="M5" s="28">
        <v>75.8</v>
      </c>
      <c r="N5" s="28">
        <v>0</v>
      </c>
      <c r="O5" s="28">
        <v>75.8</v>
      </c>
      <c r="P5" s="64">
        <v>92.3875561797753</v>
      </c>
      <c r="Q5" s="65">
        <v>1</v>
      </c>
      <c r="R5" s="25">
        <v>2</v>
      </c>
      <c r="S5" s="66" t="s">
        <v>33</v>
      </c>
      <c r="T5" s="25">
        <v>66</v>
      </c>
      <c r="U5" s="25" t="s">
        <v>34</v>
      </c>
      <c r="V5" s="33"/>
      <c r="W5" s="33" t="s">
        <v>35</v>
      </c>
      <c r="X5" s="67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  <c r="GM5" s="4"/>
      <c r="GN5" s="4"/>
      <c r="GO5" s="4"/>
      <c r="GP5" s="4"/>
      <c r="GQ5" s="4"/>
      <c r="GR5" s="4"/>
      <c r="GS5" s="4"/>
      <c r="GT5" s="4"/>
      <c r="GU5" s="4"/>
      <c r="GV5" s="4"/>
      <c r="GW5" s="4"/>
      <c r="GX5" s="4"/>
      <c r="GY5" s="4"/>
      <c r="GZ5" s="4"/>
      <c r="HA5" s="4"/>
      <c r="HB5" s="4"/>
      <c r="HC5" s="4"/>
      <c r="HD5" s="4"/>
      <c r="HE5" s="4"/>
      <c r="HF5" s="4"/>
      <c r="HG5" s="4"/>
      <c r="HH5" s="4"/>
      <c r="HI5" s="4"/>
      <c r="HJ5" s="4"/>
      <c r="HK5" s="4"/>
      <c r="HL5" s="4"/>
      <c r="HM5" s="4"/>
      <c r="HN5" s="4"/>
      <c r="HO5" s="4"/>
      <c r="HP5" s="4"/>
      <c r="HQ5" s="4"/>
      <c r="HR5" s="4"/>
      <c r="HS5" s="4"/>
      <c r="HT5" s="4"/>
      <c r="HU5" s="4"/>
      <c r="HV5" s="4"/>
      <c r="HW5" s="4"/>
      <c r="HX5" s="4"/>
      <c r="HY5" s="4"/>
      <c r="HZ5" s="4"/>
      <c r="IA5" s="4"/>
      <c r="IB5" s="4"/>
      <c r="IC5" s="4"/>
      <c r="ID5" s="4"/>
      <c r="IE5" s="4"/>
      <c r="IF5" s="4"/>
      <c r="IG5" s="4"/>
      <c r="IH5" s="4"/>
      <c r="II5" s="4"/>
      <c r="IJ5" s="4"/>
      <c r="IK5" s="4"/>
      <c r="IL5" s="4"/>
      <c r="IM5" s="4"/>
      <c r="IN5" s="4"/>
      <c r="IO5" s="4"/>
      <c r="IP5" s="4"/>
      <c r="IQ5" s="4"/>
      <c r="IR5" s="4"/>
      <c r="IS5" s="4"/>
      <c r="IT5" s="4"/>
      <c r="IU5" s="4"/>
    </row>
    <row r="6" s="1" customFormat="1" ht="23" customHeight="1" spans="1:255">
      <c r="A6" s="25" t="s">
        <v>29</v>
      </c>
      <c r="B6" s="25" t="s">
        <v>429</v>
      </c>
      <c r="C6" s="26">
        <v>66</v>
      </c>
      <c r="D6" s="25" t="s">
        <v>432</v>
      </c>
      <c r="E6" s="25" t="s">
        <v>433</v>
      </c>
      <c r="F6" s="25" t="s">
        <v>434</v>
      </c>
      <c r="G6" s="28">
        <v>80</v>
      </c>
      <c r="H6" s="28">
        <v>16.5</v>
      </c>
      <c r="I6" s="28">
        <v>96.5</v>
      </c>
      <c r="J6" s="28">
        <v>90.3595505617977</v>
      </c>
      <c r="K6" s="28">
        <v>2.625</v>
      </c>
      <c r="L6" s="28">
        <v>92.9845505617977</v>
      </c>
      <c r="M6" s="28">
        <v>73.7</v>
      </c>
      <c r="N6" s="28">
        <v>0</v>
      </c>
      <c r="O6" s="28">
        <v>73.7</v>
      </c>
      <c r="P6" s="64">
        <v>91.5834129213483</v>
      </c>
      <c r="Q6" s="65">
        <v>2</v>
      </c>
      <c r="R6" s="25">
        <v>3</v>
      </c>
      <c r="S6" s="25" t="s">
        <v>33</v>
      </c>
      <c r="T6" s="25">
        <v>66</v>
      </c>
      <c r="U6" s="25" t="s">
        <v>34</v>
      </c>
      <c r="V6" s="33"/>
      <c r="W6" s="33" t="s">
        <v>35</v>
      </c>
      <c r="X6" s="67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</row>
    <row r="7" s="1" customFormat="1" ht="23" customHeight="1" spans="1:255">
      <c r="A7" s="25" t="s">
        <v>29</v>
      </c>
      <c r="B7" s="25" t="s">
        <v>429</v>
      </c>
      <c r="C7" s="26">
        <v>66</v>
      </c>
      <c r="D7" s="25" t="s">
        <v>430</v>
      </c>
      <c r="E7" s="25">
        <v>2231110558</v>
      </c>
      <c r="F7" s="25" t="s">
        <v>435</v>
      </c>
      <c r="G7" s="28">
        <v>80</v>
      </c>
      <c r="H7" s="28">
        <v>3</v>
      </c>
      <c r="I7" s="28">
        <v>83</v>
      </c>
      <c r="J7" s="28">
        <v>89.8426966292135</v>
      </c>
      <c r="K7" s="28">
        <v>2.75</v>
      </c>
      <c r="L7" s="28">
        <v>92.5926966292135</v>
      </c>
      <c r="M7" s="28">
        <v>81.9</v>
      </c>
      <c r="N7" s="28">
        <v>1</v>
      </c>
      <c r="O7" s="28">
        <v>82.9</v>
      </c>
      <c r="P7" s="64">
        <v>90.1845224719101</v>
      </c>
      <c r="Q7" s="65">
        <v>3</v>
      </c>
      <c r="R7" s="25">
        <v>4</v>
      </c>
      <c r="S7" s="25" t="s">
        <v>33</v>
      </c>
      <c r="T7" s="25">
        <v>66</v>
      </c>
      <c r="U7" s="25" t="s">
        <v>34</v>
      </c>
      <c r="V7" s="33"/>
      <c r="W7" s="33"/>
      <c r="X7" s="67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</row>
    <row r="8" s="1" customFormat="1" ht="23" customHeight="1" spans="1:255">
      <c r="A8" s="25" t="s">
        <v>29</v>
      </c>
      <c r="B8" s="25" t="s">
        <v>429</v>
      </c>
      <c r="C8" s="26">
        <v>66</v>
      </c>
      <c r="D8" s="25" t="s">
        <v>432</v>
      </c>
      <c r="E8" s="25" t="s">
        <v>436</v>
      </c>
      <c r="F8" s="25" t="s">
        <v>437</v>
      </c>
      <c r="G8" s="28">
        <v>80</v>
      </c>
      <c r="H8" s="28">
        <v>9.25</v>
      </c>
      <c r="I8" s="28">
        <v>89.25</v>
      </c>
      <c r="J8" s="28">
        <v>90.8539325842697</v>
      </c>
      <c r="K8" s="28">
        <v>1.925</v>
      </c>
      <c r="L8" s="28">
        <v>92.7789325842697</v>
      </c>
      <c r="M8" s="28">
        <v>71.6</v>
      </c>
      <c r="N8" s="28">
        <v>0</v>
      </c>
      <c r="O8" s="28">
        <v>71.6</v>
      </c>
      <c r="P8" s="64">
        <v>90.1316994382023</v>
      </c>
      <c r="Q8" s="65">
        <v>4</v>
      </c>
      <c r="R8" s="25">
        <v>1</v>
      </c>
      <c r="S8" s="25" t="s">
        <v>33</v>
      </c>
      <c r="T8" s="25">
        <v>66</v>
      </c>
      <c r="U8" s="25" t="s">
        <v>40</v>
      </c>
      <c r="V8" s="33"/>
      <c r="W8" s="33"/>
      <c r="X8" s="67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 t="s">
        <v>41</v>
      </c>
      <c r="CJ8" s="4" t="s">
        <v>42</v>
      </c>
      <c r="CK8" s="4" t="s">
        <v>43</v>
      </c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</row>
    <row r="9" s="1" customFormat="1" ht="23" customHeight="1" spans="1:255">
      <c r="A9" s="25" t="s">
        <v>29</v>
      </c>
      <c r="B9" s="25" t="s">
        <v>429</v>
      </c>
      <c r="C9" s="26">
        <v>66</v>
      </c>
      <c r="D9" s="25" t="s">
        <v>430</v>
      </c>
      <c r="E9" s="25">
        <v>2306110030</v>
      </c>
      <c r="F9" s="25" t="s">
        <v>438</v>
      </c>
      <c r="G9" s="28">
        <v>80</v>
      </c>
      <c r="H9" s="28">
        <v>3.5</v>
      </c>
      <c r="I9" s="28">
        <v>83.5</v>
      </c>
      <c r="J9" s="28">
        <v>87.9325842696629</v>
      </c>
      <c r="K9" s="28">
        <v>2.5</v>
      </c>
      <c r="L9" s="28">
        <v>90.4325842696629</v>
      </c>
      <c r="M9" s="28">
        <v>80.4</v>
      </c>
      <c r="N9" s="28">
        <v>0</v>
      </c>
      <c r="O9" s="28">
        <v>80.4</v>
      </c>
      <c r="P9" s="64">
        <v>88.3894382022472</v>
      </c>
      <c r="Q9" s="65">
        <v>5</v>
      </c>
      <c r="R9" s="25">
        <v>7</v>
      </c>
      <c r="S9" s="25" t="s">
        <v>33</v>
      </c>
      <c r="T9" s="25">
        <v>66</v>
      </c>
      <c r="U9" s="25" t="s">
        <v>40</v>
      </c>
      <c r="V9" s="33"/>
      <c r="W9" s="33"/>
      <c r="X9" s="67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 t="s">
        <v>45</v>
      </c>
      <c r="CJ9" s="4" t="s">
        <v>46</v>
      </c>
      <c r="CK9" s="4" t="s">
        <v>47</v>
      </c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</row>
    <row r="10" s="1" customFormat="1" ht="23" customHeight="1" spans="1:255">
      <c r="A10" s="25" t="s">
        <v>29</v>
      </c>
      <c r="B10" s="25" t="s">
        <v>429</v>
      </c>
      <c r="C10" s="26">
        <v>66</v>
      </c>
      <c r="D10" s="25" t="s">
        <v>430</v>
      </c>
      <c r="E10" s="25">
        <v>2306110025</v>
      </c>
      <c r="F10" s="25" t="s">
        <v>439</v>
      </c>
      <c r="G10" s="28">
        <v>80</v>
      </c>
      <c r="H10" s="28">
        <v>10.15</v>
      </c>
      <c r="I10" s="28">
        <v>90.15</v>
      </c>
      <c r="J10" s="28">
        <v>86.4943820224719</v>
      </c>
      <c r="K10" s="28">
        <v>1.2</v>
      </c>
      <c r="L10" s="28">
        <v>87.6943820224719</v>
      </c>
      <c r="M10" s="28">
        <v>85.1</v>
      </c>
      <c r="N10" s="28">
        <v>0</v>
      </c>
      <c r="O10" s="28">
        <v>85.1</v>
      </c>
      <c r="P10" s="64">
        <v>87.8032865168539</v>
      </c>
      <c r="Q10" s="65">
        <v>6</v>
      </c>
      <c r="R10" s="25">
        <v>14</v>
      </c>
      <c r="S10" s="25" t="s">
        <v>33</v>
      </c>
      <c r="T10" s="25">
        <v>66</v>
      </c>
      <c r="U10" s="25" t="s">
        <v>40</v>
      </c>
      <c r="V10" s="33"/>
      <c r="W10" s="33"/>
      <c r="X10" s="67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 t="s">
        <v>49</v>
      </c>
      <c r="CJ10" s="4" t="s">
        <v>50</v>
      </c>
      <c r="CK10" s="4" t="s">
        <v>51</v>
      </c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</row>
    <row r="11" s="1" customFormat="1" ht="23" customHeight="1" spans="1:255">
      <c r="A11" s="25" t="s">
        <v>29</v>
      </c>
      <c r="B11" s="25" t="s">
        <v>429</v>
      </c>
      <c r="C11" s="26">
        <v>66</v>
      </c>
      <c r="D11" s="25" t="s">
        <v>432</v>
      </c>
      <c r="E11" s="25" t="s">
        <v>440</v>
      </c>
      <c r="F11" s="25" t="s">
        <v>441</v>
      </c>
      <c r="G11" s="28">
        <v>80</v>
      </c>
      <c r="H11" s="28">
        <v>3.75</v>
      </c>
      <c r="I11" s="28">
        <v>83.75</v>
      </c>
      <c r="J11" s="28">
        <v>87.3258426966292</v>
      </c>
      <c r="K11" s="28">
        <v>0.825</v>
      </c>
      <c r="L11" s="28">
        <v>88.1508426966292</v>
      </c>
      <c r="M11" s="28">
        <v>83.5</v>
      </c>
      <c r="N11" s="28">
        <v>0</v>
      </c>
      <c r="O11" s="28">
        <v>83.5</v>
      </c>
      <c r="P11" s="64">
        <v>87.0256320224719</v>
      </c>
      <c r="Q11" s="65">
        <v>7</v>
      </c>
      <c r="R11" s="25">
        <v>9</v>
      </c>
      <c r="S11" s="25" t="s">
        <v>33</v>
      </c>
      <c r="T11" s="25">
        <v>66</v>
      </c>
      <c r="U11" s="25" t="s">
        <v>40</v>
      </c>
      <c r="V11" s="33"/>
      <c r="W11" s="33"/>
      <c r="X11" s="67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 t="s">
        <v>53</v>
      </c>
      <c r="CJ11" s="4"/>
      <c r="CK11" s="4" t="s">
        <v>54</v>
      </c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  <c r="IU11" s="4"/>
    </row>
    <row r="12" s="1" customFormat="1" ht="23" customHeight="1" spans="1:255">
      <c r="A12" s="25" t="s">
        <v>29</v>
      </c>
      <c r="B12" s="25" t="s">
        <v>429</v>
      </c>
      <c r="C12" s="26">
        <v>66</v>
      </c>
      <c r="D12" s="25" t="s">
        <v>432</v>
      </c>
      <c r="E12" s="25" t="s">
        <v>442</v>
      </c>
      <c r="F12" s="25" t="s">
        <v>443</v>
      </c>
      <c r="G12" s="28">
        <v>80</v>
      </c>
      <c r="H12" s="28">
        <v>2.25</v>
      </c>
      <c r="I12" s="28">
        <v>82.25</v>
      </c>
      <c r="J12" s="28">
        <v>87.3932584269663</v>
      </c>
      <c r="K12" s="28">
        <v>0.8</v>
      </c>
      <c r="L12" s="28">
        <v>88.1932584269663</v>
      </c>
      <c r="M12" s="28">
        <v>82.1</v>
      </c>
      <c r="N12" s="28">
        <v>0</v>
      </c>
      <c r="O12" s="28">
        <v>82.1</v>
      </c>
      <c r="P12" s="64">
        <v>86.6924438202247</v>
      </c>
      <c r="Q12" s="65">
        <v>8</v>
      </c>
      <c r="R12" s="25">
        <v>8</v>
      </c>
      <c r="S12" s="25" t="s">
        <v>33</v>
      </c>
      <c r="T12" s="25">
        <v>66</v>
      </c>
      <c r="U12" s="25" t="s">
        <v>40</v>
      </c>
      <c r="V12" s="33"/>
      <c r="W12" s="33"/>
      <c r="X12" s="67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  <c r="IU12" s="4"/>
    </row>
    <row r="13" s="1" customFormat="1" ht="23" customHeight="1" spans="1:255">
      <c r="A13" s="25" t="s">
        <v>29</v>
      </c>
      <c r="B13" s="25" t="s">
        <v>429</v>
      </c>
      <c r="C13" s="26">
        <v>66</v>
      </c>
      <c r="D13" s="25" t="s">
        <v>432</v>
      </c>
      <c r="E13" s="25" t="s">
        <v>444</v>
      </c>
      <c r="F13" s="25" t="s">
        <v>445</v>
      </c>
      <c r="G13" s="28">
        <v>80</v>
      </c>
      <c r="H13" s="28">
        <v>3.45</v>
      </c>
      <c r="I13" s="28">
        <v>83.45</v>
      </c>
      <c r="J13" s="28">
        <v>85.8876404494382</v>
      </c>
      <c r="K13" s="28">
        <v>5</v>
      </c>
      <c r="L13" s="28">
        <v>90.8876404494382</v>
      </c>
      <c r="M13" s="28">
        <v>60</v>
      </c>
      <c r="N13" s="28">
        <v>0</v>
      </c>
      <c r="O13" s="28">
        <v>60</v>
      </c>
      <c r="P13" s="64">
        <v>86.6832303370786</v>
      </c>
      <c r="Q13" s="65">
        <v>9</v>
      </c>
      <c r="R13" s="25">
        <v>19</v>
      </c>
      <c r="S13" s="25" t="s">
        <v>33</v>
      </c>
      <c r="T13" s="25">
        <v>66</v>
      </c>
      <c r="U13" s="25" t="s">
        <v>40</v>
      </c>
      <c r="V13" s="33"/>
      <c r="W13" s="33"/>
      <c r="X13" s="67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  <c r="IU13" s="4"/>
    </row>
    <row r="14" s="1" customFormat="1" ht="23" customHeight="1" spans="1:255">
      <c r="A14" s="25" t="s">
        <v>29</v>
      </c>
      <c r="B14" s="25" t="s">
        <v>429</v>
      </c>
      <c r="C14" s="26">
        <v>66</v>
      </c>
      <c r="D14" s="25" t="s">
        <v>430</v>
      </c>
      <c r="E14" s="25">
        <v>2306110013</v>
      </c>
      <c r="F14" s="25" t="s">
        <v>446</v>
      </c>
      <c r="G14" s="28">
        <v>80</v>
      </c>
      <c r="H14" s="28">
        <v>6.5</v>
      </c>
      <c r="I14" s="28">
        <v>86.5</v>
      </c>
      <c r="J14" s="28">
        <v>86.876404494382</v>
      </c>
      <c r="K14" s="28">
        <v>0.75</v>
      </c>
      <c r="L14" s="28">
        <v>87.626404494382</v>
      </c>
      <c r="M14" s="28">
        <v>77.3</v>
      </c>
      <c r="N14" s="28">
        <v>0</v>
      </c>
      <c r="O14" s="28">
        <v>77.3</v>
      </c>
      <c r="P14" s="64">
        <v>86.4248033707865</v>
      </c>
      <c r="Q14" s="65">
        <v>10</v>
      </c>
      <c r="R14" s="25">
        <v>13</v>
      </c>
      <c r="S14" s="25" t="s">
        <v>33</v>
      </c>
      <c r="T14" s="25">
        <v>66</v>
      </c>
      <c r="U14" s="25" t="s">
        <v>58</v>
      </c>
      <c r="V14" s="33"/>
      <c r="W14" s="33"/>
      <c r="X14" s="67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 t="s">
        <v>59</v>
      </c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4"/>
    </row>
    <row r="15" s="1" customFormat="1" ht="23" customHeight="1" spans="1:255">
      <c r="A15" s="25" t="s">
        <v>29</v>
      </c>
      <c r="B15" s="25" t="s">
        <v>429</v>
      </c>
      <c r="C15" s="26">
        <v>66</v>
      </c>
      <c r="D15" s="25" t="s">
        <v>430</v>
      </c>
      <c r="E15" s="25">
        <v>2306110005</v>
      </c>
      <c r="F15" s="25" t="s">
        <v>447</v>
      </c>
      <c r="G15" s="28">
        <v>80</v>
      </c>
      <c r="H15" s="28">
        <v>8.5</v>
      </c>
      <c r="I15" s="28">
        <v>88.5</v>
      </c>
      <c r="J15" s="28">
        <v>86.2696629213483</v>
      </c>
      <c r="K15" s="28">
        <v>1</v>
      </c>
      <c r="L15" s="28">
        <v>87.2696629213483</v>
      </c>
      <c r="M15" s="28">
        <v>74.3</v>
      </c>
      <c r="N15" s="28">
        <v>0</v>
      </c>
      <c r="O15" s="28">
        <v>74.3</v>
      </c>
      <c r="P15" s="64">
        <v>86.1572471910112</v>
      </c>
      <c r="Q15" s="65">
        <v>11</v>
      </c>
      <c r="R15" s="25">
        <v>15</v>
      </c>
      <c r="S15" s="25" t="s">
        <v>33</v>
      </c>
      <c r="T15" s="25">
        <v>66</v>
      </c>
      <c r="U15" s="25" t="s">
        <v>58</v>
      </c>
      <c r="V15" s="33"/>
      <c r="W15" s="33"/>
      <c r="X15" s="67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 t="s">
        <v>61</v>
      </c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4"/>
    </row>
    <row r="16" s="1" customFormat="1" ht="23" customHeight="1" spans="1:255">
      <c r="A16" s="25" t="s">
        <v>29</v>
      </c>
      <c r="B16" s="25" t="s">
        <v>429</v>
      </c>
      <c r="C16" s="26">
        <v>66</v>
      </c>
      <c r="D16" s="25" t="s">
        <v>432</v>
      </c>
      <c r="E16" s="25" t="s">
        <v>448</v>
      </c>
      <c r="F16" s="25" t="s">
        <v>449</v>
      </c>
      <c r="G16" s="28">
        <v>80</v>
      </c>
      <c r="H16" s="28">
        <v>5.25</v>
      </c>
      <c r="I16" s="28">
        <v>85.25</v>
      </c>
      <c r="J16" s="28">
        <v>85.5056179775281</v>
      </c>
      <c r="K16" s="28">
        <v>1.2</v>
      </c>
      <c r="L16" s="28">
        <v>86.7056179775281</v>
      </c>
      <c r="M16" s="28">
        <v>83.4</v>
      </c>
      <c r="N16" s="28">
        <v>0</v>
      </c>
      <c r="O16" s="28">
        <v>83.4</v>
      </c>
      <c r="P16" s="64">
        <v>86.1567134831461</v>
      </c>
      <c r="Q16" s="65">
        <v>12</v>
      </c>
      <c r="R16" s="25">
        <v>21</v>
      </c>
      <c r="S16" s="25" t="s">
        <v>33</v>
      </c>
      <c r="T16" s="25">
        <v>66</v>
      </c>
      <c r="U16" s="25" t="s">
        <v>58</v>
      </c>
      <c r="V16" s="33"/>
      <c r="W16" s="33"/>
      <c r="X16" s="67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4"/>
    </row>
    <row r="17" s="1" customFormat="1" ht="23" customHeight="1" spans="1:255">
      <c r="A17" s="25" t="s">
        <v>29</v>
      </c>
      <c r="B17" s="25" t="s">
        <v>429</v>
      </c>
      <c r="C17" s="26">
        <v>66</v>
      </c>
      <c r="D17" s="25" t="s">
        <v>432</v>
      </c>
      <c r="E17" s="25">
        <v>2234110504</v>
      </c>
      <c r="F17" s="25" t="s">
        <v>450</v>
      </c>
      <c r="G17" s="28">
        <v>80</v>
      </c>
      <c r="H17" s="28">
        <v>4.95</v>
      </c>
      <c r="I17" s="28">
        <v>84.95</v>
      </c>
      <c r="J17" s="28">
        <v>87.0786516853933</v>
      </c>
      <c r="K17" s="28">
        <v>0.15</v>
      </c>
      <c r="L17" s="28">
        <v>87.2286516853933</v>
      </c>
      <c r="M17" s="28">
        <v>76.7</v>
      </c>
      <c r="N17" s="28">
        <v>0</v>
      </c>
      <c r="O17" s="28">
        <v>76.7</v>
      </c>
      <c r="P17" s="64">
        <v>85.833988764045</v>
      </c>
      <c r="Q17" s="65">
        <v>13</v>
      </c>
      <c r="R17" s="25">
        <v>10</v>
      </c>
      <c r="S17" s="25" t="s">
        <v>33</v>
      </c>
      <c r="T17" s="25">
        <v>66</v>
      </c>
      <c r="U17" s="25" t="s">
        <v>58</v>
      </c>
      <c r="V17" s="33"/>
      <c r="W17" s="33"/>
      <c r="X17" s="67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4"/>
    </row>
    <row r="18" s="1" customFormat="1" ht="23" customHeight="1" spans="1:255">
      <c r="A18" s="25" t="s">
        <v>29</v>
      </c>
      <c r="B18" s="25" t="s">
        <v>429</v>
      </c>
      <c r="C18" s="26">
        <v>66</v>
      </c>
      <c r="D18" s="25" t="s">
        <v>430</v>
      </c>
      <c r="E18" s="25">
        <v>2306110009</v>
      </c>
      <c r="F18" s="25" t="s">
        <v>451</v>
      </c>
      <c r="G18" s="28">
        <v>80</v>
      </c>
      <c r="H18" s="28">
        <v>2</v>
      </c>
      <c r="I18" s="28">
        <v>82</v>
      </c>
      <c r="J18" s="28">
        <v>86.1348314606742</v>
      </c>
      <c r="K18" s="28">
        <v>1.425</v>
      </c>
      <c r="L18" s="28">
        <v>87.5598314606742</v>
      </c>
      <c r="M18" s="28">
        <v>73.8</v>
      </c>
      <c r="N18" s="28">
        <v>0</v>
      </c>
      <c r="O18" s="28">
        <v>73.8</v>
      </c>
      <c r="P18" s="64">
        <v>85.3498735955056</v>
      </c>
      <c r="Q18" s="65">
        <v>14</v>
      </c>
      <c r="R18" s="25">
        <v>17</v>
      </c>
      <c r="S18" s="25" t="s">
        <v>33</v>
      </c>
      <c r="T18" s="25">
        <v>66</v>
      </c>
      <c r="U18" s="25" t="s">
        <v>58</v>
      </c>
      <c r="V18" s="33"/>
      <c r="W18" s="33"/>
      <c r="X18" s="67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4"/>
    </row>
    <row r="19" s="1" customFormat="1" ht="23" customHeight="1" spans="1:255">
      <c r="A19" s="25" t="s">
        <v>29</v>
      </c>
      <c r="B19" s="25" t="s">
        <v>429</v>
      </c>
      <c r="C19" s="26">
        <v>66</v>
      </c>
      <c r="D19" s="25" t="s">
        <v>430</v>
      </c>
      <c r="E19" s="25">
        <v>2306110027</v>
      </c>
      <c r="F19" s="25" t="s">
        <v>452</v>
      </c>
      <c r="G19" s="28">
        <v>80</v>
      </c>
      <c r="H19" s="28">
        <v>1.5</v>
      </c>
      <c r="I19" s="28">
        <v>81.5</v>
      </c>
      <c r="J19" s="28">
        <v>87.9325842696629</v>
      </c>
      <c r="K19" s="28">
        <v>1.25</v>
      </c>
      <c r="L19" s="28">
        <v>89.1825842696629</v>
      </c>
      <c r="M19" s="28">
        <v>61.35</v>
      </c>
      <c r="N19" s="28">
        <v>0</v>
      </c>
      <c r="O19" s="28">
        <v>61.35</v>
      </c>
      <c r="P19" s="64">
        <v>85.2469382022472</v>
      </c>
      <c r="Q19" s="65">
        <v>15</v>
      </c>
      <c r="R19" s="25">
        <v>6</v>
      </c>
      <c r="S19" s="25" t="s">
        <v>33</v>
      </c>
      <c r="T19" s="25">
        <v>66</v>
      </c>
      <c r="U19" s="25" t="s">
        <v>58</v>
      </c>
      <c r="V19" s="33"/>
      <c r="W19" s="33"/>
      <c r="X19" s="67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4"/>
    </row>
    <row r="20" s="1" customFormat="1" ht="23" customHeight="1" spans="1:255">
      <c r="A20" s="25" t="s">
        <v>29</v>
      </c>
      <c r="B20" s="25" t="s">
        <v>429</v>
      </c>
      <c r="C20" s="26">
        <v>66</v>
      </c>
      <c r="D20" s="25" t="s">
        <v>432</v>
      </c>
      <c r="E20" s="25" t="s">
        <v>453</v>
      </c>
      <c r="F20" s="25" t="s">
        <v>454</v>
      </c>
      <c r="G20" s="28">
        <v>80</v>
      </c>
      <c r="H20" s="28">
        <v>2.75</v>
      </c>
      <c r="I20" s="28">
        <v>82.75</v>
      </c>
      <c r="J20" s="28">
        <v>87.0561797752809</v>
      </c>
      <c r="K20" s="28">
        <v>0</v>
      </c>
      <c r="L20" s="28">
        <v>87.0561797752809</v>
      </c>
      <c r="M20" s="28">
        <v>71.5</v>
      </c>
      <c r="N20" s="28">
        <v>0</v>
      </c>
      <c r="O20" s="28">
        <v>71.5</v>
      </c>
      <c r="P20" s="64">
        <v>84.8546348314607</v>
      </c>
      <c r="Q20" s="65">
        <v>16</v>
      </c>
      <c r="R20" s="25">
        <v>12</v>
      </c>
      <c r="S20" s="25" t="s">
        <v>33</v>
      </c>
      <c r="T20" s="25">
        <v>66</v>
      </c>
      <c r="U20" s="25" t="s">
        <v>58</v>
      </c>
      <c r="V20" s="33"/>
      <c r="W20" s="33"/>
      <c r="X20" s="67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4"/>
    </row>
    <row r="21" s="1" customFormat="1" ht="23" customHeight="1" spans="1:255">
      <c r="A21" s="25" t="s">
        <v>29</v>
      </c>
      <c r="B21" s="25" t="s">
        <v>429</v>
      </c>
      <c r="C21" s="26">
        <v>66</v>
      </c>
      <c r="D21" s="25" t="s">
        <v>432</v>
      </c>
      <c r="E21" s="25" t="s">
        <v>455</v>
      </c>
      <c r="F21" s="25" t="s">
        <v>456</v>
      </c>
      <c r="G21" s="28">
        <v>80</v>
      </c>
      <c r="H21" s="28">
        <v>1.25</v>
      </c>
      <c r="I21" s="28">
        <v>81.25</v>
      </c>
      <c r="J21" s="28">
        <v>88.6516853932584</v>
      </c>
      <c r="K21" s="28">
        <v>0</v>
      </c>
      <c r="L21" s="28">
        <v>88.6516853932584</v>
      </c>
      <c r="M21" s="28">
        <v>60</v>
      </c>
      <c r="N21" s="28">
        <v>0</v>
      </c>
      <c r="O21" s="28">
        <v>60</v>
      </c>
      <c r="P21" s="64">
        <v>84.6762640449438</v>
      </c>
      <c r="Q21" s="65">
        <v>17</v>
      </c>
      <c r="R21" s="25">
        <v>5</v>
      </c>
      <c r="S21" s="25" t="s">
        <v>33</v>
      </c>
      <c r="T21" s="25">
        <v>66</v>
      </c>
      <c r="U21" s="25" t="s">
        <v>58</v>
      </c>
      <c r="V21" s="33"/>
      <c r="W21" s="33"/>
      <c r="X21" s="67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4"/>
    </row>
    <row r="22" s="1" customFormat="1" ht="23" customHeight="1" spans="1:255">
      <c r="A22" s="25" t="s">
        <v>29</v>
      </c>
      <c r="B22" s="25" t="s">
        <v>429</v>
      </c>
      <c r="C22" s="26">
        <v>66</v>
      </c>
      <c r="D22" s="25" t="s">
        <v>432</v>
      </c>
      <c r="E22" s="25" t="s">
        <v>457</v>
      </c>
      <c r="F22" s="25" t="s">
        <v>458</v>
      </c>
      <c r="G22" s="28">
        <v>80</v>
      </c>
      <c r="H22" s="28">
        <v>6.75</v>
      </c>
      <c r="I22" s="28">
        <v>86.75</v>
      </c>
      <c r="J22" s="28">
        <v>86.1797752808989</v>
      </c>
      <c r="K22" s="28">
        <v>0</v>
      </c>
      <c r="L22" s="28">
        <v>86.1797752808989</v>
      </c>
      <c r="M22" s="28">
        <v>70</v>
      </c>
      <c r="N22" s="28">
        <v>0</v>
      </c>
      <c r="O22" s="28">
        <v>70</v>
      </c>
      <c r="P22" s="64">
        <v>84.6473314606742</v>
      </c>
      <c r="Q22" s="65">
        <v>18</v>
      </c>
      <c r="R22" s="25">
        <v>16</v>
      </c>
      <c r="S22" s="25" t="s">
        <v>33</v>
      </c>
      <c r="T22" s="25">
        <v>66</v>
      </c>
      <c r="U22" s="25" t="s">
        <v>58</v>
      </c>
      <c r="V22" s="33"/>
      <c r="W22" s="33"/>
      <c r="X22" s="67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4"/>
    </row>
    <row r="23" s="1" customFormat="1" ht="23" customHeight="1" spans="1:255">
      <c r="A23" s="25" t="s">
        <v>29</v>
      </c>
      <c r="B23" s="25" t="s">
        <v>429</v>
      </c>
      <c r="C23" s="26">
        <v>66</v>
      </c>
      <c r="D23" s="25" t="s">
        <v>432</v>
      </c>
      <c r="E23" s="25">
        <v>2202110024</v>
      </c>
      <c r="F23" s="25" t="s">
        <v>459</v>
      </c>
      <c r="G23" s="28">
        <v>80</v>
      </c>
      <c r="H23" s="28">
        <v>1.25</v>
      </c>
      <c r="I23" s="28">
        <v>81.25</v>
      </c>
      <c r="J23" s="28">
        <v>87.0561797752809</v>
      </c>
      <c r="K23" s="28">
        <v>0</v>
      </c>
      <c r="L23" s="28">
        <v>87.0561797752809</v>
      </c>
      <c r="M23" s="28">
        <v>68.1</v>
      </c>
      <c r="N23" s="28">
        <v>0</v>
      </c>
      <c r="O23" s="28">
        <v>68.1</v>
      </c>
      <c r="P23" s="64">
        <v>84.2896348314607</v>
      </c>
      <c r="Q23" s="65">
        <v>19</v>
      </c>
      <c r="R23" s="25">
        <v>11</v>
      </c>
      <c r="S23" s="25" t="s">
        <v>33</v>
      </c>
      <c r="T23" s="25">
        <v>66</v>
      </c>
      <c r="U23" s="25" t="s">
        <v>58</v>
      </c>
      <c r="V23" s="33"/>
      <c r="W23" s="33"/>
      <c r="X23" s="67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  <c r="IU23" s="4"/>
    </row>
    <row r="24" s="1" customFormat="1" ht="23" customHeight="1" spans="1:255">
      <c r="A24" s="25" t="s">
        <v>29</v>
      </c>
      <c r="B24" s="25" t="s">
        <v>429</v>
      </c>
      <c r="C24" s="26">
        <v>66</v>
      </c>
      <c r="D24" s="25" t="s">
        <v>432</v>
      </c>
      <c r="E24" s="25" t="s">
        <v>460</v>
      </c>
      <c r="F24" s="25" t="s">
        <v>461</v>
      </c>
      <c r="G24" s="28">
        <v>80</v>
      </c>
      <c r="H24" s="28">
        <v>4.75</v>
      </c>
      <c r="I24" s="28">
        <v>84.75</v>
      </c>
      <c r="J24" s="28">
        <v>85.9325842696629</v>
      </c>
      <c r="K24" s="28">
        <v>0.95</v>
      </c>
      <c r="L24" s="28">
        <v>86.8825842696629</v>
      </c>
      <c r="M24" s="28">
        <v>60</v>
      </c>
      <c r="N24" s="28">
        <v>0</v>
      </c>
      <c r="O24" s="28">
        <v>60</v>
      </c>
      <c r="P24" s="64">
        <v>83.8744382022472</v>
      </c>
      <c r="Q24" s="65">
        <v>20</v>
      </c>
      <c r="R24" s="25">
        <v>18</v>
      </c>
      <c r="S24" s="25" t="s">
        <v>33</v>
      </c>
      <c r="T24" s="25">
        <v>66</v>
      </c>
      <c r="U24" s="25" t="s">
        <v>58</v>
      </c>
      <c r="V24" s="33"/>
      <c r="W24" s="33"/>
      <c r="X24" s="67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4"/>
    </row>
    <row r="25" s="1" customFormat="1" ht="23" customHeight="1" spans="1:255">
      <c r="A25" s="25" t="s">
        <v>29</v>
      </c>
      <c r="B25" s="25" t="s">
        <v>429</v>
      </c>
      <c r="C25" s="26">
        <v>66</v>
      </c>
      <c r="D25" s="25" t="s">
        <v>432</v>
      </c>
      <c r="E25" s="25" t="s">
        <v>462</v>
      </c>
      <c r="F25" s="25" t="s">
        <v>463</v>
      </c>
      <c r="G25" s="28">
        <v>80</v>
      </c>
      <c r="H25" s="28">
        <v>3.5</v>
      </c>
      <c r="I25" s="28">
        <v>83.5</v>
      </c>
      <c r="J25" s="28">
        <v>85.685393258427</v>
      </c>
      <c r="K25" s="28">
        <v>0</v>
      </c>
      <c r="L25" s="28">
        <v>85.685393258427</v>
      </c>
      <c r="M25" s="28">
        <v>70.6</v>
      </c>
      <c r="N25" s="28">
        <v>0</v>
      </c>
      <c r="O25" s="28">
        <v>70.6</v>
      </c>
      <c r="P25" s="64">
        <v>83.8490449438203</v>
      </c>
      <c r="Q25" s="65">
        <v>21</v>
      </c>
      <c r="R25" s="25">
        <v>20</v>
      </c>
      <c r="S25" s="25" t="s">
        <v>33</v>
      </c>
      <c r="T25" s="25">
        <v>66</v>
      </c>
      <c r="U25" s="25" t="s">
        <v>58</v>
      </c>
      <c r="V25" s="33"/>
      <c r="W25" s="33"/>
      <c r="X25" s="67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4"/>
    </row>
    <row r="26" s="1" customFormat="1" ht="23" customHeight="1" spans="1:255">
      <c r="A26" s="25" t="s">
        <v>29</v>
      </c>
      <c r="B26" s="25" t="s">
        <v>429</v>
      </c>
      <c r="C26" s="26">
        <v>66</v>
      </c>
      <c r="D26" s="25" t="s">
        <v>430</v>
      </c>
      <c r="E26" s="25">
        <v>2306110026</v>
      </c>
      <c r="F26" s="25" t="s">
        <v>464</v>
      </c>
      <c r="G26" s="28">
        <v>80</v>
      </c>
      <c r="H26" s="28">
        <v>2</v>
      </c>
      <c r="I26" s="28">
        <v>82</v>
      </c>
      <c r="J26" s="28">
        <v>84.6966292134831</v>
      </c>
      <c r="K26" s="28">
        <v>0.8</v>
      </c>
      <c r="L26" s="28">
        <v>85.4966292134831</v>
      </c>
      <c r="M26" s="28">
        <v>73.9</v>
      </c>
      <c r="N26" s="28">
        <v>0</v>
      </c>
      <c r="O26" s="28">
        <v>73.9</v>
      </c>
      <c r="P26" s="64">
        <v>83.8124719101123</v>
      </c>
      <c r="Q26" s="65">
        <v>22</v>
      </c>
      <c r="R26" s="25">
        <v>23</v>
      </c>
      <c r="S26" s="25" t="s">
        <v>33</v>
      </c>
      <c r="T26" s="25">
        <v>66</v>
      </c>
      <c r="U26" s="25" t="s">
        <v>58</v>
      </c>
      <c r="V26" s="33"/>
      <c r="W26" s="33"/>
      <c r="X26" s="67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4"/>
    </row>
    <row r="27" s="1" customFormat="1" ht="23" customHeight="1" spans="1:255">
      <c r="A27" s="25" t="s">
        <v>29</v>
      </c>
      <c r="B27" s="25" t="s">
        <v>429</v>
      </c>
      <c r="C27" s="26">
        <v>66</v>
      </c>
      <c r="D27" s="25" t="s">
        <v>432</v>
      </c>
      <c r="E27" s="25" t="s">
        <v>465</v>
      </c>
      <c r="F27" s="25" t="s">
        <v>466</v>
      </c>
      <c r="G27" s="28">
        <v>80</v>
      </c>
      <c r="H27" s="28">
        <v>2.75</v>
      </c>
      <c r="I27" s="28">
        <v>82.75</v>
      </c>
      <c r="J27" s="28">
        <v>84.5842696629213</v>
      </c>
      <c r="K27" s="28">
        <v>0.8</v>
      </c>
      <c r="L27" s="28">
        <v>85.3842696629213</v>
      </c>
      <c r="M27" s="28">
        <v>68.9</v>
      </c>
      <c r="N27" s="28">
        <v>0</v>
      </c>
      <c r="O27" s="28">
        <v>68.9</v>
      </c>
      <c r="P27" s="64">
        <v>83.340702247191</v>
      </c>
      <c r="Q27" s="65">
        <v>23</v>
      </c>
      <c r="R27" s="25">
        <v>25</v>
      </c>
      <c r="S27" s="25" t="s">
        <v>33</v>
      </c>
      <c r="T27" s="25">
        <v>66</v>
      </c>
      <c r="U27" s="25" t="s">
        <v>58</v>
      </c>
      <c r="V27" s="33"/>
      <c r="W27" s="33"/>
      <c r="X27" s="67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4"/>
    </row>
    <row r="28" s="1" customFormat="1" ht="23" customHeight="1" spans="1:255">
      <c r="A28" s="25" t="s">
        <v>29</v>
      </c>
      <c r="B28" s="25" t="s">
        <v>429</v>
      </c>
      <c r="C28" s="26">
        <v>66</v>
      </c>
      <c r="D28" s="25" t="s">
        <v>432</v>
      </c>
      <c r="E28" s="25" t="s">
        <v>467</v>
      </c>
      <c r="F28" s="25" t="s">
        <v>468</v>
      </c>
      <c r="G28" s="28">
        <v>80</v>
      </c>
      <c r="H28" s="28">
        <v>4.25</v>
      </c>
      <c r="I28" s="28">
        <v>84.25</v>
      </c>
      <c r="J28" s="28">
        <v>84.6516853932584</v>
      </c>
      <c r="K28" s="28">
        <v>0.125</v>
      </c>
      <c r="L28" s="28">
        <v>84.7766853932584</v>
      </c>
      <c r="M28" s="28">
        <v>68.7</v>
      </c>
      <c r="N28" s="28">
        <v>0</v>
      </c>
      <c r="O28" s="28">
        <v>68.7</v>
      </c>
      <c r="P28" s="64">
        <v>83.0900140449438</v>
      </c>
      <c r="Q28" s="65">
        <v>24</v>
      </c>
      <c r="R28" s="25">
        <v>24</v>
      </c>
      <c r="S28" s="25" t="s">
        <v>33</v>
      </c>
      <c r="T28" s="25">
        <v>66</v>
      </c>
      <c r="U28" s="25" t="s">
        <v>58</v>
      </c>
      <c r="V28" s="33"/>
      <c r="W28" s="33"/>
      <c r="X28" s="67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4"/>
    </row>
    <row r="29" s="1" customFormat="1" ht="23" customHeight="1" spans="1:255">
      <c r="A29" s="25" t="s">
        <v>29</v>
      </c>
      <c r="B29" s="25" t="s">
        <v>429</v>
      </c>
      <c r="C29" s="26">
        <v>66</v>
      </c>
      <c r="D29" s="25" t="s">
        <v>432</v>
      </c>
      <c r="E29" s="25" t="s">
        <v>469</v>
      </c>
      <c r="F29" s="25" t="s">
        <v>470</v>
      </c>
      <c r="G29" s="28">
        <v>80</v>
      </c>
      <c r="H29" s="28">
        <v>0.75</v>
      </c>
      <c r="I29" s="28">
        <v>80.75</v>
      </c>
      <c r="J29" s="28">
        <v>85.1460674157303</v>
      </c>
      <c r="K29" s="28">
        <v>1.2</v>
      </c>
      <c r="L29" s="28">
        <v>86.3460674157303</v>
      </c>
      <c r="M29" s="28">
        <v>60</v>
      </c>
      <c r="N29" s="28">
        <v>0</v>
      </c>
      <c r="O29" s="28">
        <v>60</v>
      </c>
      <c r="P29" s="64">
        <v>82.8720505617977</v>
      </c>
      <c r="Q29" s="65">
        <v>25</v>
      </c>
      <c r="R29" s="25">
        <v>22</v>
      </c>
      <c r="S29" s="25" t="s">
        <v>33</v>
      </c>
      <c r="T29" s="25">
        <v>66</v>
      </c>
      <c r="U29" s="25" t="s">
        <v>58</v>
      </c>
      <c r="V29" s="33"/>
      <c r="W29" s="33"/>
      <c r="X29" s="67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4"/>
    </row>
    <row r="30" s="1" customFormat="1" ht="23" customHeight="1" spans="1:255">
      <c r="A30" s="25" t="s">
        <v>29</v>
      </c>
      <c r="B30" s="25" t="s">
        <v>429</v>
      </c>
      <c r="C30" s="26">
        <v>66</v>
      </c>
      <c r="D30" s="25" t="s">
        <v>430</v>
      </c>
      <c r="E30" s="25">
        <v>2306110003</v>
      </c>
      <c r="F30" s="25" t="s">
        <v>471</v>
      </c>
      <c r="G30" s="28">
        <v>80</v>
      </c>
      <c r="H30" s="28">
        <v>0</v>
      </c>
      <c r="I30" s="28">
        <v>80</v>
      </c>
      <c r="J30" s="28">
        <v>83.3258426966292</v>
      </c>
      <c r="K30" s="28">
        <v>0.8</v>
      </c>
      <c r="L30" s="28">
        <v>84.1258426966292</v>
      </c>
      <c r="M30" s="28">
        <v>75.9</v>
      </c>
      <c r="N30" s="28">
        <v>0</v>
      </c>
      <c r="O30" s="28">
        <v>75.9</v>
      </c>
      <c r="P30" s="64">
        <v>82.6843820224719</v>
      </c>
      <c r="Q30" s="65">
        <v>26</v>
      </c>
      <c r="R30" s="25">
        <v>31</v>
      </c>
      <c r="S30" s="25" t="s">
        <v>33</v>
      </c>
      <c r="T30" s="25">
        <v>66</v>
      </c>
      <c r="U30" s="25" t="s">
        <v>58</v>
      </c>
      <c r="V30" s="33"/>
      <c r="W30" s="33"/>
      <c r="X30" s="67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4"/>
    </row>
    <row r="31" s="1" customFormat="1" ht="23" customHeight="1" spans="1:255">
      <c r="A31" s="25" t="s">
        <v>29</v>
      </c>
      <c r="B31" s="25" t="s">
        <v>429</v>
      </c>
      <c r="C31" s="26">
        <v>66</v>
      </c>
      <c r="D31" s="25" t="s">
        <v>430</v>
      </c>
      <c r="E31" s="25">
        <v>2306110017</v>
      </c>
      <c r="F31" s="25" t="s">
        <v>472</v>
      </c>
      <c r="G31" s="28">
        <v>80</v>
      </c>
      <c r="H31" s="28">
        <v>2</v>
      </c>
      <c r="I31" s="28">
        <v>82</v>
      </c>
      <c r="J31" s="28">
        <v>82.7640449438202</v>
      </c>
      <c r="K31" s="28">
        <v>0.375</v>
      </c>
      <c r="L31" s="28">
        <v>83.1390449438202</v>
      </c>
      <c r="M31" s="28">
        <v>77.3</v>
      </c>
      <c r="N31" s="28">
        <v>2.5</v>
      </c>
      <c r="O31" s="28">
        <v>79.8</v>
      </c>
      <c r="P31" s="64">
        <v>82.6342837078652</v>
      </c>
      <c r="Q31" s="65">
        <v>27</v>
      </c>
      <c r="R31" s="25">
        <v>38</v>
      </c>
      <c r="S31" s="25" t="s">
        <v>33</v>
      </c>
      <c r="T31" s="25">
        <v>66</v>
      </c>
      <c r="U31" s="33"/>
      <c r="V31" s="33"/>
      <c r="W31" s="33"/>
      <c r="X31" s="67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4"/>
    </row>
    <row r="32" s="1" customFormat="1" ht="23" customHeight="1" spans="1:255">
      <c r="A32" s="25" t="s">
        <v>29</v>
      </c>
      <c r="B32" s="25" t="s">
        <v>429</v>
      </c>
      <c r="C32" s="26">
        <v>66</v>
      </c>
      <c r="D32" s="25" t="s">
        <v>430</v>
      </c>
      <c r="E32" s="25">
        <v>2306110018</v>
      </c>
      <c r="F32" s="25" t="s">
        <v>473</v>
      </c>
      <c r="G32" s="28">
        <v>80</v>
      </c>
      <c r="H32" s="28">
        <v>0</v>
      </c>
      <c r="I32" s="28">
        <v>80</v>
      </c>
      <c r="J32" s="28">
        <v>83.8876404494382</v>
      </c>
      <c r="K32" s="28">
        <v>0.375</v>
      </c>
      <c r="L32" s="28">
        <v>84.2626404494382</v>
      </c>
      <c r="M32" s="28">
        <v>74</v>
      </c>
      <c r="N32" s="28">
        <v>0</v>
      </c>
      <c r="O32" s="28">
        <v>74</v>
      </c>
      <c r="P32" s="64">
        <v>82.5969803370786</v>
      </c>
      <c r="Q32" s="65">
        <v>28</v>
      </c>
      <c r="R32" s="25">
        <v>28</v>
      </c>
      <c r="S32" s="25" t="s">
        <v>33</v>
      </c>
      <c r="T32" s="25">
        <v>66</v>
      </c>
      <c r="U32" s="25"/>
      <c r="V32" s="33"/>
      <c r="W32" s="33"/>
      <c r="X32" s="67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4"/>
    </row>
    <row r="33" s="1" customFormat="1" ht="23" customHeight="1" spans="1:255">
      <c r="A33" s="25" t="s">
        <v>29</v>
      </c>
      <c r="B33" s="25" t="s">
        <v>429</v>
      </c>
      <c r="C33" s="26">
        <v>66</v>
      </c>
      <c r="D33" s="25" t="s">
        <v>430</v>
      </c>
      <c r="E33" s="25">
        <v>2306110028</v>
      </c>
      <c r="F33" s="25" t="s">
        <v>474</v>
      </c>
      <c r="G33" s="28">
        <v>80</v>
      </c>
      <c r="H33" s="28">
        <v>1.75</v>
      </c>
      <c r="I33" s="28">
        <v>81.75</v>
      </c>
      <c r="J33" s="28">
        <v>84.2696629213483</v>
      </c>
      <c r="K33" s="28">
        <v>0</v>
      </c>
      <c r="L33" s="28">
        <v>84.2696629213483</v>
      </c>
      <c r="M33" s="28">
        <v>66.8</v>
      </c>
      <c r="N33" s="28">
        <v>0</v>
      </c>
      <c r="O33" s="28">
        <v>66.8</v>
      </c>
      <c r="P33" s="64">
        <v>82.1447471910112</v>
      </c>
      <c r="Q33" s="65">
        <v>29</v>
      </c>
      <c r="R33" s="25">
        <v>27</v>
      </c>
      <c r="S33" s="25" t="s">
        <v>33</v>
      </c>
      <c r="T33" s="25">
        <v>66</v>
      </c>
      <c r="U33" s="25"/>
      <c r="V33" s="33"/>
      <c r="W33" s="33"/>
      <c r="X33" s="67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4"/>
    </row>
    <row r="34" s="1" customFormat="1" ht="23" customHeight="1" spans="1:255">
      <c r="A34" s="25" t="s">
        <v>29</v>
      </c>
      <c r="B34" s="25" t="s">
        <v>429</v>
      </c>
      <c r="C34" s="26">
        <v>66</v>
      </c>
      <c r="D34" s="25" t="s">
        <v>432</v>
      </c>
      <c r="E34" s="25" t="s">
        <v>475</v>
      </c>
      <c r="F34" s="25" t="s">
        <v>476</v>
      </c>
      <c r="G34" s="28">
        <v>80</v>
      </c>
      <c r="H34" s="28">
        <v>0.75</v>
      </c>
      <c r="I34" s="28">
        <v>80.75</v>
      </c>
      <c r="J34" s="28">
        <v>84.5168539325843</v>
      </c>
      <c r="K34" s="28">
        <v>0</v>
      </c>
      <c r="L34" s="28">
        <v>84.5168539325843</v>
      </c>
      <c r="M34" s="28">
        <v>66.3</v>
      </c>
      <c r="N34" s="28">
        <v>0</v>
      </c>
      <c r="O34" s="28">
        <v>66.3</v>
      </c>
      <c r="P34" s="64">
        <v>82.1301404494382</v>
      </c>
      <c r="Q34" s="65">
        <v>30</v>
      </c>
      <c r="R34" s="25">
        <v>26</v>
      </c>
      <c r="S34" s="25" t="s">
        <v>33</v>
      </c>
      <c r="T34" s="25">
        <v>66</v>
      </c>
      <c r="U34" s="25"/>
      <c r="V34" s="33"/>
      <c r="W34" s="33"/>
      <c r="X34" s="67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4"/>
    </row>
    <row r="35" s="1" customFormat="1" ht="23" customHeight="1" spans="1:255">
      <c r="A35" s="25" t="s">
        <v>29</v>
      </c>
      <c r="B35" s="25" t="s">
        <v>429</v>
      </c>
      <c r="C35" s="26">
        <v>66</v>
      </c>
      <c r="D35" s="25" t="s">
        <v>430</v>
      </c>
      <c r="E35" s="25">
        <v>2306110015</v>
      </c>
      <c r="F35" s="25" t="s">
        <v>477</v>
      </c>
      <c r="G35" s="28">
        <v>80</v>
      </c>
      <c r="H35" s="28">
        <v>2</v>
      </c>
      <c r="I35" s="28">
        <v>82</v>
      </c>
      <c r="J35" s="28">
        <v>83.3033707865169</v>
      </c>
      <c r="K35" s="28">
        <v>0</v>
      </c>
      <c r="L35" s="28">
        <v>83.3033707865169</v>
      </c>
      <c r="M35" s="28">
        <v>66.4</v>
      </c>
      <c r="N35" s="28">
        <v>0</v>
      </c>
      <c r="O35" s="28">
        <v>66.4</v>
      </c>
      <c r="P35" s="64">
        <v>81.4175280898877</v>
      </c>
      <c r="Q35" s="65">
        <v>31</v>
      </c>
      <c r="R35" s="25">
        <v>32</v>
      </c>
      <c r="S35" s="25" t="s">
        <v>33</v>
      </c>
      <c r="T35" s="25">
        <v>66</v>
      </c>
      <c r="U35" s="25"/>
      <c r="V35" s="33"/>
      <c r="W35" s="33"/>
      <c r="X35" s="67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4"/>
    </row>
    <row r="36" s="1" customFormat="1" ht="23" customHeight="1" spans="1:255">
      <c r="A36" s="25" t="s">
        <v>29</v>
      </c>
      <c r="B36" s="25" t="s">
        <v>429</v>
      </c>
      <c r="C36" s="26">
        <v>66</v>
      </c>
      <c r="D36" s="25" t="s">
        <v>432</v>
      </c>
      <c r="E36" s="25" t="s">
        <v>478</v>
      </c>
      <c r="F36" s="25" t="s">
        <v>479</v>
      </c>
      <c r="G36" s="28">
        <v>80</v>
      </c>
      <c r="H36" s="28">
        <v>0.75</v>
      </c>
      <c r="I36" s="28">
        <v>80.75</v>
      </c>
      <c r="J36" s="28">
        <v>83.0786516853933</v>
      </c>
      <c r="K36" s="28">
        <v>0</v>
      </c>
      <c r="L36" s="28">
        <v>83.0786516853933</v>
      </c>
      <c r="M36" s="28">
        <v>69.4</v>
      </c>
      <c r="N36" s="28">
        <v>0</v>
      </c>
      <c r="O36" s="28">
        <v>69.4</v>
      </c>
      <c r="P36" s="64">
        <v>81.361488764045</v>
      </c>
      <c r="Q36" s="65">
        <v>32</v>
      </c>
      <c r="R36" s="25">
        <v>34</v>
      </c>
      <c r="S36" s="25" t="s">
        <v>33</v>
      </c>
      <c r="T36" s="25">
        <v>66</v>
      </c>
      <c r="U36" s="25"/>
      <c r="V36" s="33"/>
      <c r="W36" s="33"/>
      <c r="X36" s="67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4"/>
    </row>
    <row r="37" s="4" customFormat="1" ht="23" customHeight="1" spans="1:255">
      <c r="A37" s="25" t="s">
        <v>29</v>
      </c>
      <c r="B37" s="25" t="s">
        <v>429</v>
      </c>
      <c r="C37" s="26">
        <v>66</v>
      </c>
      <c r="D37" s="25" t="s">
        <v>430</v>
      </c>
      <c r="E37" s="25">
        <v>2306110029</v>
      </c>
      <c r="F37" s="25" t="s">
        <v>480</v>
      </c>
      <c r="G37" s="28">
        <v>80</v>
      </c>
      <c r="H37" s="28">
        <v>3.5</v>
      </c>
      <c r="I37" s="28">
        <v>83.5</v>
      </c>
      <c r="J37" s="28">
        <v>83.0112359550562</v>
      </c>
      <c r="K37" s="28">
        <v>0.8</v>
      </c>
      <c r="L37" s="28">
        <v>83.8112359550562</v>
      </c>
      <c r="M37" s="28">
        <v>55.1</v>
      </c>
      <c r="N37" s="28">
        <v>0</v>
      </c>
      <c r="O37" s="28">
        <v>55.1</v>
      </c>
      <c r="P37" s="64">
        <v>80.8934269662922</v>
      </c>
      <c r="Q37" s="65">
        <v>33</v>
      </c>
      <c r="R37" s="25">
        <v>35</v>
      </c>
      <c r="S37" s="38" t="s">
        <v>143</v>
      </c>
      <c r="T37" s="25">
        <v>66</v>
      </c>
      <c r="U37" s="25"/>
      <c r="V37" s="33"/>
      <c r="W37" s="33"/>
      <c r="X37" s="67"/>
    </row>
    <row r="38" s="4" customFormat="1" ht="23" customHeight="1" spans="1:255">
      <c r="A38" s="25" t="s">
        <v>29</v>
      </c>
      <c r="B38" s="25" t="s">
        <v>429</v>
      </c>
      <c r="C38" s="26">
        <v>66</v>
      </c>
      <c r="D38" s="25" t="s">
        <v>432</v>
      </c>
      <c r="E38" s="25" t="s">
        <v>481</v>
      </c>
      <c r="F38" s="25" t="s">
        <v>482</v>
      </c>
      <c r="G38" s="28">
        <v>80</v>
      </c>
      <c r="H38" s="28">
        <v>1.25</v>
      </c>
      <c r="I38" s="28">
        <v>81.25</v>
      </c>
      <c r="J38" s="28">
        <v>81.8426966292135</v>
      </c>
      <c r="K38" s="28">
        <v>0</v>
      </c>
      <c r="L38" s="28">
        <v>81.8426966292135</v>
      </c>
      <c r="M38" s="28">
        <v>73.1</v>
      </c>
      <c r="N38" s="28">
        <v>0</v>
      </c>
      <c r="O38" s="28">
        <v>73.1</v>
      </c>
      <c r="P38" s="64">
        <v>80.8795224719101</v>
      </c>
      <c r="Q38" s="65">
        <v>34</v>
      </c>
      <c r="R38" s="25">
        <v>41</v>
      </c>
      <c r="S38" s="25" t="s">
        <v>33</v>
      </c>
      <c r="T38" s="25">
        <v>66</v>
      </c>
      <c r="U38" s="25"/>
      <c r="V38" s="33"/>
      <c r="W38" s="33"/>
      <c r="X38" s="67"/>
    </row>
    <row r="39" s="1" customFormat="1" ht="23" customHeight="1" spans="1:255">
      <c r="A39" s="25" t="s">
        <v>29</v>
      </c>
      <c r="B39" s="25" t="s">
        <v>429</v>
      </c>
      <c r="C39" s="26">
        <v>66</v>
      </c>
      <c r="D39" s="25" t="s">
        <v>430</v>
      </c>
      <c r="E39" s="25">
        <v>2306110011</v>
      </c>
      <c r="F39" s="25" t="s">
        <v>483</v>
      </c>
      <c r="G39" s="28">
        <v>80</v>
      </c>
      <c r="H39" s="28">
        <v>1.5</v>
      </c>
      <c r="I39" s="28">
        <v>81.5</v>
      </c>
      <c r="J39" s="28">
        <v>83.5280898876404</v>
      </c>
      <c r="K39" s="28">
        <v>0.25</v>
      </c>
      <c r="L39" s="28">
        <v>83.7780898876404</v>
      </c>
      <c r="M39" s="28">
        <v>57</v>
      </c>
      <c r="N39" s="28">
        <v>0</v>
      </c>
      <c r="O39" s="28">
        <v>57</v>
      </c>
      <c r="P39" s="64">
        <v>80.7585674157303</v>
      </c>
      <c r="Q39" s="65">
        <v>35</v>
      </c>
      <c r="R39" s="25">
        <v>29</v>
      </c>
      <c r="S39" s="38" t="s">
        <v>143</v>
      </c>
      <c r="T39" s="25">
        <v>66</v>
      </c>
      <c r="U39" s="25"/>
      <c r="V39" s="33"/>
      <c r="W39" s="33"/>
      <c r="X39" s="67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  <c r="DS39" s="4"/>
      <c r="DT39" s="4"/>
      <c r="DU39" s="4"/>
      <c r="DV39" s="4"/>
      <c r="DW39" s="4"/>
      <c r="DX39" s="4"/>
      <c r="DY39" s="4"/>
      <c r="DZ39" s="4"/>
      <c r="EA39" s="4"/>
      <c r="EB39" s="4"/>
      <c r="EC39" s="4"/>
      <c r="ED39" s="4"/>
      <c r="EE39" s="4"/>
      <c r="EF39" s="4"/>
      <c r="EG39" s="4"/>
      <c r="EH39" s="4"/>
      <c r="EI39" s="4"/>
      <c r="EJ39" s="4"/>
      <c r="EK39" s="4"/>
      <c r="EL39" s="4"/>
      <c r="EM39" s="4"/>
      <c r="EN39" s="4"/>
      <c r="EO39" s="4"/>
      <c r="EP39" s="4"/>
      <c r="EQ39" s="4"/>
      <c r="ER39" s="4"/>
      <c r="ES39" s="4"/>
      <c r="ET39" s="4"/>
      <c r="EU39" s="4"/>
      <c r="EV39" s="4"/>
      <c r="EW39" s="4"/>
      <c r="EX39" s="4"/>
      <c r="EY39" s="4"/>
      <c r="EZ39" s="4"/>
      <c r="FA39" s="4"/>
      <c r="FB39" s="4"/>
      <c r="FC39" s="4"/>
      <c r="FD39" s="4"/>
      <c r="FE39" s="4"/>
      <c r="FF39" s="4"/>
      <c r="FG39" s="4"/>
      <c r="FH39" s="4"/>
      <c r="FI39" s="4"/>
      <c r="FJ39" s="4"/>
      <c r="FK39" s="4"/>
      <c r="FL39" s="4"/>
      <c r="FM39" s="4"/>
      <c r="FN39" s="4"/>
      <c r="FO39" s="4"/>
      <c r="FP39" s="4"/>
      <c r="FQ39" s="4"/>
      <c r="FR39" s="4"/>
      <c r="FS39" s="4"/>
      <c r="FT39" s="4"/>
      <c r="FU39" s="4"/>
      <c r="FV39" s="4"/>
      <c r="FW39" s="4"/>
      <c r="FX39" s="4"/>
      <c r="FY39" s="4"/>
      <c r="FZ39" s="4"/>
      <c r="GA39" s="4"/>
      <c r="GB39" s="4"/>
      <c r="GC39" s="4"/>
      <c r="GD39" s="4"/>
      <c r="GE39" s="4"/>
      <c r="GF39" s="4"/>
      <c r="GG39" s="4"/>
      <c r="GH39" s="4"/>
      <c r="GI39" s="4"/>
      <c r="GJ39" s="4"/>
      <c r="GK39" s="4"/>
      <c r="GL39" s="4"/>
      <c r="GM39" s="4"/>
      <c r="GN39" s="4"/>
      <c r="GO39" s="4"/>
      <c r="GP39" s="4"/>
      <c r="GQ39" s="4"/>
      <c r="GR39" s="4"/>
      <c r="GS39" s="4"/>
      <c r="GT39" s="4"/>
      <c r="GU39" s="4"/>
      <c r="GV39" s="4"/>
      <c r="GW39" s="4"/>
      <c r="GX39" s="4"/>
      <c r="GY39" s="4"/>
      <c r="GZ39" s="4"/>
      <c r="HA39" s="4"/>
      <c r="HB39" s="4"/>
      <c r="HC39" s="4"/>
      <c r="HD39" s="4"/>
      <c r="HE39" s="4"/>
      <c r="HF39" s="4"/>
      <c r="HG39" s="4"/>
      <c r="HH39" s="4"/>
      <c r="HI39" s="4"/>
      <c r="HJ39" s="4"/>
      <c r="HK39" s="4"/>
      <c r="HL39" s="4"/>
      <c r="HM39" s="4"/>
      <c r="HN39" s="4"/>
      <c r="HO39" s="4"/>
      <c r="HP39" s="4"/>
      <c r="HQ39" s="4"/>
      <c r="HR39" s="4"/>
      <c r="HS39" s="4"/>
      <c r="HT39" s="4"/>
      <c r="HU39" s="4"/>
      <c r="HV39" s="4"/>
      <c r="HW39" s="4"/>
      <c r="HX39" s="4"/>
      <c r="HY39" s="4"/>
      <c r="HZ39" s="4"/>
      <c r="IA39" s="4"/>
      <c r="IB39" s="4"/>
      <c r="IC39" s="4"/>
      <c r="ID39" s="4"/>
      <c r="IE39" s="4"/>
      <c r="IF39" s="4"/>
      <c r="IG39" s="4"/>
      <c r="IH39" s="4"/>
      <c r="II39" s="4"/>
      <c r="IJ39" s="4"/>
      <c r="IK39" s="4"/>
      <c r="IL39" s="4"/>
      <c r="IM39" s="4"/>
      <c r="IN39" s="4"/>
      <c r="IO39" s="4"/>
      <c r="IP39" s="4"/>
      <c r="IQ39" s="4"/>
      <c r="IR39" s="4"/>
      <c r="IS39" s="4"/>
      <c r="IT39" s="4"/>
      <c r="IU39" s="4"/>
    </row>
    <row r="40" s="1" customFormat="1" ht="23" customHeight="1" spans="1:255">
      <c r="A40" s="25" t="s">
        <v>29</v>
      </c>
      <c r="B40" s="25" t="s">
        <v>429</v>
      </c>
      <c r="C40" s="26">
        <v>66</v>
      </c>
      <c r="D40" s="25" t="s">
        <v>432</v>
      </c>
      <c r="E40" s="25" t="s">
        <v>484</v>
      </c>
      <c r="F40" s="25" t="s">
        <v>485</v>
      </c>
      <c r="G40" s="28">
        <v>80</v>
      </c>
      <c r="H40" s="28">
        <v>2.75</v>
      </c>
      <c r="I40" s="28">
        <v>82.75</v>
      </c>
      <c r="J40" s="28">
        <v>83.3932584269663</v>
      </c>
      <c r="K40" s="28">
        <v>0</v>
      </c>
      <c r="L40" s="28">
        <v>83.3932584269663</v>
      </c>
      <c r="M40" s="28">
        <v>57.4</v>
      </c>
      <c r="N40" s="28">
        <v>0</v>
      </c>
      <c r="O40" s="28">
        <v>57.4</v>
      </c>
      <c r="P40" s="64">
        <v>80.6974438202247</v>
      </c>
      <c r="Q40" s="65">
        <v>36</v>
      </c>
      <c r="R40" s="25">
        <v>30</v>
      </c>
      <c r="S40" s="38" t="s">
        <v>143</v>
      </c>
      <c r="T40" s="25">
        <v>66</v>
      </c>
      <c r="U40" s="25"/>
      <c r="V40" s="33"/>
      <c r="W40" s="33"/>
      <c r="X40" s="67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4"/>
      <c r="DA40" s="4"/>
      <c r="DB40" s="4"/>
      <c r="DC40" s="4"/>
      <c r="DD40" s="4"/>
      <c r="DE40" s="4"/>
      <c r="DF40" s="4"/>
      <c r="DG40" s="4"/>
      <c r="DH40" s="4"/>
      <c r="DI40" s="4"/>
      <c r="DJ40" s="4"/>
      <c r="DK40" s="4"/>
      <c r="DL40" s="4"/>
      <c r="DM40" s="4"/>
      <c r="DN40" s="4"/>
      <c r="DO40" s="4"/>
      <c r="DP40" s="4"/>
      <c r="DQ40" s="4"/>
      <c r="DR40" s="4"/>
      <c r="DS40" s="4"/>
      <c r="DT40" s="4"/>
      <c r="DU40" s="4"/>
      <c r="DV40" s="4"/>
      <c r="DW40" s="4"/>
      <c r="DX40" s="4"/>
      <c r="DY40" s="4"/>
      <c r="DZ40" s="4"/>
      <c r="EA40" s="4"/>
      <c r="EB40" s="4"/>
      <c r="EC40" s="4"/>
      <c r="ED40" s="4"/>
      <c r="EE40" s="4"/>
      <c r="EF40" s="4"/>
      <c r="EG40" s="4"/>
      <c r="EH40" s="4"/>
      <c r="EI40" s="4"/>
      <c r="EJ40" s="4"/>
      <c r="EK40" s="4"/>
      <c r="EL40" s="4"/>
      <c r="EM40" s="4"/>
      <c r="EN40" s="4"/>
      <c r="EO40" s="4"/>
      <c r="EP40" s="4"/>
      <c r="EQ40" s="4"/>
      <c r="ER40" s="4"/>
      <c r="ES40" s="4"/>
      <c r="ET40" s="4"/>
      <c r="EU40" s="4"/>
      <c r="EV40" s="4"/>
      <c r="EW40" s="4"/>
      <c r="EX40" s="4"/>
      <c r="EY40" s="4"/>
      <c r="EZ40" s="4"/>
      <c r="FA40" s="4"/>
      <c r="FB40" s="4"/>
      <c r="FC40" s="4"/>
      <c r="FD40" s="4"/>
      <c r="FE40" s="4"/>
      <c r="FF40" s="4"/>
      <c r="FG40" s="4"/>
      <c r="FH40" s="4"/>
      <c r="FI40" s="4"/>
      <c r="FJ40" s="4"/>
      <c r="FK40" s="4"/>
      <c r="FL40" s="4"/>
      <c r="FM40" s="4"/>
      <c r="FN40" s="4"/>
      <c r="FO40" s="4"/>
      <c r="FP40" s="4"/>
      <c r="FQ40" s="4"/>
      <c r="FR40" s="4"/>
      <c r="FS40" s="4"/>
      <c r="FT40" s="4"/>
      <c r="FU40" s="4"/>
      <c r="FV40" s="4"/>
      <c r="FW40" s="4"/>
      <c r="FX40" s="4"/>
      <c r="FY40" s="4"/>
      <c r="FZ40" s="4"/>
      <c r="GA40" s="4"/>
      <c r="GB40" s="4"/>
      <c r="GC40" s="4"/>
      <c r="GD40" s="4"/>
      <c r="GE40" s="4"/>
      <c r="GF40" s="4"/>
      <c r="GG40" s="4"/>
      <c r="GH40" s="4"/>
      <c r="GI40" s="4"/>
      <c r="GJ40" s="4"/>
      <c r="GK40" s="4"/>
      <c r="GL40" s="4"/>
      <c r="GM40" s="4"/>
      <c r="GN40" s="4"/>
      <c r="GO40" s="4"/>
      <c r="GP40" s="4"/>
      <c r="GQ40" s="4"/>
      <c r="GR40" s="4"/>
      <c r="GS40" s="4"/>
      <c r="GT40" s="4"/>
      <c r="GU40" s="4"/>
      <c r="GV40" s="4"/>
      <c r="GW40" s="4"/>
      <c r="GX40" s="4"/>
      <c r="GY40" s="4"/>
      <c r="GZ40" s="4"/>
      <c r="HA40" s="4"/>
      <c r="HB40" s="4"/>
      <c r="HC40" s="4"/>
      <c r="HD40" s="4"/>
      <c r="HE40" s="4"/>
      <c r="HF40" s="4"/>
      <c r="HG40" s="4"/>
      <c r="HH40" s="4"/>
      <c r="HI40" s="4"/>
      <c r="HJ40" s="4"/>
      <c r="HK40" s="4"/>
      <c r="HL40" s="4"/>
      <c r="HM40" s="4"/>
      <c r="HN40" s="4"/>
      <c r="HO40" s="4"/>
      <c r="HP40" s="4"/>
      <c r="HQ40" s="4"/>
      <c r="HR40" s="4"/>
      <c r="HS40" s="4"/>
      <c r="HT40" s="4"/>
      <c r="HU40" s="4"/>
      <c r="HV40" s="4"/>
      <c r="HW40" s="4"/>
      <c r="HX40" s="4"/>
      <c r="HY40" s="4"/>
      <c r="HZ40" s="4"/>
      <c r="IA40" s="4"/>
      <c r="IB40" s="4"/>
      <c r="IC40" s="4"/>
      <c r="ID40" s="4"/>
      <c r="IE40" s="4"/>
      <c r="IF40" s="4"/>
      <c r="IG40" s="4"/>
      <c r="IH40" s="4"/>
      <c r="II40" s="4"/>
      <c r="IJ40" s="4"/>
      <c r="IK40" s="4"/>
      <c r="IL40" s="4"/>
      <c r="IM40" s="4"/>
      <c r="IN40" s="4"/>
      <c r="IO40" s="4"/>
      <c r="IP40" s="4"/>
      <c r="IQ40" s="4"/>
      <c r="IR40" s="4"/>
      <c r="IS40" s="4"/>
      <c r="IT40" s="4"/>
      <c r="IU40" s="4"/>
    </row>
    <row r="41" s="1" customFormat="1" ht="23" customHeight="1" spans="1:255">
      <c r="A41" s="25" t="s">
        <v>29</v>
      </c>
      <c r="B41" s="25" t="s">
        <v>429</v>
      </c>
      <c r="C41" s="26">
        <v>66</v>
      </c>
      <c r="D41" s="25" t="s">
        <v>430</v>
      </c>
      <c r="E41" s="25">
        <v>2306110006</v>
      </c>
      <c r="F41" s="25" t="s">
        <v>486</v>
      </c>
      <c r="G41" s="28">
        <v>80</v>
      </c>
      <c r="H41" s="28">
        <v>0</v>
      </c>
      <c r="I41" s="28">
        <v>80</v>
      </c>
      <c r="J41" s="28">
        <v>80.7865168539326</v>
      </c>
      <c r="K41" s="28">
        <v>0</v>
      </c>
      <c r="L41" s="28">
        <v>80.7865168539326</v>
      </c>
      <c r="M41" s="28">
        <v>77.6</v>
      </c>
      <c r="N41" s="28">
        <v>0</v>
      </c>
      <c r="O41" s="28">
        <v>77.6</v>
      </c>
      <c r="P41" s="64">
        <v>80.3498876404495</v>
      </c>
      <c r="Q41" s="65">
        <v>37</v>
      </c>
      <c r="R41" s="25">
        <v>48</v>
      </c>
      <c r="S41" s="25" t="s">
        <v>33</v>
      </c>
      <c r="T41" s="25">
        <v>66</v>
      </c>
      <c r="U41" s="25"/>
      <c r="V41" s="33"/>
      <c r="W41" s="33"/>
      <c r="X41" s="67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4"/>
      <c r="CO41" s="4"/>
      <c r="CP41" s="4"/>
      <c r="CQ41" s="4"/>
      <c r="CR41" s="4"/>
      <c r="CS41" s="4"/>
      <c r="CT41" s="4"/>
      <c r="CU41" s="4"/>
      <c r="CV41" s="4"/>
      <c r="CW41" s="4"/>
      <c r="CX41" s="4"/>
      <c r="CY41" s="4"/>
      <c r="CZ41" s="4"/>
      <c r="DA41" s="4"/>
      <c r="DB41" s="4"/>
      <c r="DC41" s="4"/>
      <c r="DD41" s="4"/>
      <c r="DE41" s="4"/>
      <c r="DF41" s="4"/>
      <c r="DG41" s="4"/>
      <c r="DH41" s="4"/>
      <c r="DI41" s="4"/>
      <c r="DJ41" s="4"/>
      <c r="DK41" s="4"/>
      <c r="DL41" s="4"/>
      <c r="DM41" s="4"/>
      <c r="DN41" s="4"/>
      <c r="DO41" s="4"/>
      <c r="DP41" s="4"/>
      <c r="DQ41" s="4"/>
      <c r="DR41" s="4"/>
      <c r="DS41" s="4"/>
      <c r="DT41" s="4"/>
      <c r="DU41" s="4"/>
      <c r="DV41" s="4"/>
      <c r="DW41" s="4"/>
      <c r="DX41" s="4"/>
      <c r="DY41" s="4"/>
      <c r="DZ41" s="4"/>
      <c r="EA41" s="4"/>
      <c r="EB41" s="4"/>
      <c r="EC41" s="4"/>
      <c r="ED41" s="4"/>
      <c r="EE41" s="4"/>
      <c r="EF41" s="4"/>
      <c r="EG41" s="4"/>
      <c r="EH41" s="4"/>
      <c r="EI41" s="4"/>
      <c r="EJ41" s="4"/>
      <c r="EK41" s="4"/>
      <c r="EL41" s="4"/>
      <c r="EM41" s="4"/>
      <c r="EN41" s="4"/>
      <c r="EO41" s="4"/>
      <c r="EP41" s="4"/>
      <c r="EQ41" s="4"/>
      <c r="ER41" s="4"/>
      <c r="ES41" s="4"/>
      <c r="ET41" s="4"/>
      <c r="EU41" s="4"/>
      <c r="EV41" s="4"/>
      <c r="EW41" s="4"/>
      <c r="EX41" s="4"/>
      <c r="EY41" s="4"/>
      <c r="EZ41" s="4"/>
      <c r="FA41" s="4"/>
      <c r="FB41" s="4"/>
      <c r="FC41" s="4"/>
      <c r="FD41" s="4"/>
      <c r="FE41" s="4"/>
      <c r="FF41" s="4"/>
      <c r="FG41" s="4"/>
      <c r="FH41" s="4"/>
      <c r="FI41" s="4"/>
      <c r="FJ41" s="4"/>
      <c r="FK41" s="4"/>
      <c r="FL41" s="4"/>
      <c r="FM41" s="4"/>
      <c r="FN41" s="4"/>
      <c r="FO41" s="4"/>
      <c r="FP41" s="4"/>
      <c r="FQ41" s="4"/>
      <c r="FR41" s="4"/>
      <c r="FS41" s="4"/>
      <c r="FT41" s="4"/>
      <c r="FU41" s="4"/>
      <c r="FV41" s="4"/>
      <c r="FW41" s="4"/>
      <c r="FX41" s="4"/>
      <c r="FY41" s="4"/>
      <c r="FZ41" s="4"/>
      <c r="GA41" s="4"/>
      <c r="GB41" s="4"/>
      <c r="GC41" s="4"/>
      <c r="GD41" s="4"/>
      <c r="GE41" s="4"/>
      <c r="GF41" s="4"/>
      <c r="GG41" s="4"/>
      <c r="GH41" s="4"/>
      <c r="GI41" s="4"/>
      <c r="GJ41" s="4"/>
      <c r="GK41" s="4"/>
      <c r="GL41" s="4"/>
      <c r="GM41" s="4"/>
      <c r="GN41" s="4"/>
      <c r="GO41" s="4"/>
      <c r="GP41" s="4"/>
      <c r="GQ41" s="4"/>
      <c r="GR41" s="4"/>
      <c r="GS41" s="4"/>
      <c r="GT41" s="4"/>
      <c r="GU41" s="4"/>
      <c r="GV41" s="4"/>
      <c r="GW41" s="4"/>
      <c r="GX41" s="4"/>
      <c r="GY41" s="4"/>
      <c r="GZ41" s="4"/>
      <c r="HA41" s="4"/>
      <c r="HB41" s="4"/>
      <c r="HC41" s="4"/>
      <c r="HD41" s="4"/>
      <c r="HE41" s="4"/>
      <c r="HF41" s="4"/>
      <c r="HG41" s="4"/>
      <c r="HH41" s="4"/>
      <c r="HI41" s="4"/>
      <c r="HJ41" s="4"/>
      <c r="HK41" s="4"/>
      <c r="HL41" s="4"/>
      <c r="HM41" s="4"/>
      <c r="HN41" s="4"/>
      <c r="HO41" s="4"/>
      <c r="HP41" s="4"/>
      <c r="HQ41" s="4"/>
      <c r="HR41" s="4"/>
      <c r="HS41" s="4"/>
      <c r="HT41" s="4"/>
      <c r="HU41" s="4"/>
      <c r="HV41" s="4"/>
      <c r="HW41" s="4"/>
      <c r="HX41" s="4"/>
      <c r="HY41" s="4"/>
      <c r="HZ41" s="4"/>
      <c r="IA41" s="4"/>
      <c r="IB41" s="4"/>
      <c r="IC41" s="4"/>
      <c r="ID41" s="4"/>
      <c r="IE41" s="4"/>
      <c r="IF41" s="4"/>
      <c r="IG41" s="4"/>
      <c r="IH41" s="4"/>
      <c r="II41" s="4"/>
      <c r="IJ41" s="4"/>
      <c r="IK41" s="4"/>
      <c r="IL41" s="4"/>
      <c r="IM41" s="4"/>
      <c r="IN41" s="4"/>
      <c r="IO41" s="4"/>
      <c r="IP41" s="4"/>
      <c r="IQ41" s="4"/>
      <c r="IR41" s="4"/>
      <c r="IS41" s="4"/>
      <c r="IT41" s="4"/>
      <c r="IU41" s="4"/>
    </row>
    <row r="42" s="1" customFormat="1" ht="23" customHeight="1" spans="1:255">
      <c r="A42" s="25" t="s">
        <v>29</v>
      </c>
      <c r="B42" s="25" t="s">
        <v>429</v>
      </c>
      <c r="C42" s="26">
        <v>66</v>
      </c>
      <c r="D42" s="25" t="s">
        <v>430</v>
      </c>
      <c r="E42" s="25">
        <v>2306110016</v>
      </c>
      <c r="F42" s="25" t="s">
        <v>487</v>
      </c>
      <c r="G42" s="28">
        <v>80</v>
      </c>
      <c r="H42" s="28">
        <v>1.5</v>
      </c>
      <c r="I42" s="28">
        <v>81.5</v>
      </c>
      <c r="J42" s="28">
        <v>82.4943820224719</v>
      </c>
      <c r="K42" s="28">
        <v>0</v>
      </c>
      <c r="L42" s="28">
        <v>82.4943820224719</v>
      </c>
      <c r="M42" s="28">
        <v>62.4</v>
      </c>
      <c r="N42" s="28">
        <v>0</v>
      </c>
      <c r="O42" s="28">
        <v>62.4</v>
      </c>
      <c r="P42" s="64">
        <v>80.3357865168539</v>
      </c>
      <c r="Q42" s="65">
        <v>38</v>
      </c>
      <c r="R42" s="25">
        <v>39</v>
      </c>
      <c r="S42" s="25" t="s">
        <v>33</v>
      </c>
      <c r="T42" s="25">
        <v>66</v>
      </c>
      <c r="U42" s="25"/>
      <c r="V42" s="33"/>
      <c r="W42" s="33"/>
      <c r="X42" s="67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4"/>
      <c r="CO42" s="4"/>
      <c r="CP42" s="4"/>
      <c r="CQ42" s="4"/>
      <c r="CR42" s="4"/>
      <c r="CS42" s="4"/>
      <c r="CT42" s="4"/>
      <c r="CU42" s="4"/>
      <c r="CV42" s="4"/>
      <c r="CW42" s="4"/>
      <c r="CX42" s="4"/>
      <c r="CY42" s="4"/>
      <c r="CZ42" s="4"/>
      <c r="DA42" s="4"/>
      <c r="DB42" s="4"/>
      <c r="DC42" s="4"/>
      <c r="DD42" s="4"/>
      <c r="DE42" s="4"/>
      <c r="DF42" s="4"/>
      <c r="DG42" s="4"/>
      <c r="DH42" s="4"/>
      <c r="DI42" s="4"/>
      <c r="DJ42" s="4"/>
      <c r="DK42" s="4"/>
      <c r="DL42" s="4"/>
      <c r="DM42" s="4"/>
      <c r="DN42" s="4"/>
      <c r="DO42" s="4"/>
      <c r="DP42" s="4"/>
      <c r="DQ42" s="4"/>
      <c r="DR42" s="4"/>
      <c r="DS42" s="4"/>
      <c r="DT42" s="4"/>
      <c r="DU42" s="4"/>
      <c r="DV42" s="4"/>
      <c r="DW42" s="4"/>
      <c r="DX42" s="4"/>
      <c r="DY42" s="4"/>
      <c r="DZ42" s="4"/>
      <c r="EA42" s="4"/>
      <c r="EB42" s="4"/>
      <c r="EC42" s="4"/>
      <c r="ED42" s="4"/>
      <c r="EE42" s="4"/>
      <c r="EF42" s="4"/>
      <c r="EG42" s="4"/>
      <c r="EH42" s="4"/>
      <c r="EI42" s="4"/>
      <c r="EJ42" s="4"/>
      <c r="EK42" s="4"/>
      <c r="EL42" s="4"/>
      <c r="EM42" s="4"/>
      <c r="EN42" s="4"/>
      <c r="EO42" s="4"/>
      <c r="EP42" s="4"/>
      <c r="EQ42" s="4"/>
      <c r="ER42" s="4"/>
      <c r="ES42" s="4"/>
      <c r="ET42" s="4"/>
      <c r="EU42" s="4"/>
      <c r="EV42" s="4"/>
      <c r="EW42" s="4"/>
      <c r="EX42" s="4"/>
      <c r="EY42" s="4"/>
      <c r="EZ42" s="4"/>
      <c r="FA42" s="4"/>
      <c r="FB42" s="4"/>
      <c r="FC42" s="4"/>
      <c r="FD42" s="4"/>
      <c r="FE42" s="4"/>
      <c r="FF42" s="4"/>
      <c r="FG42" s="4"/>
      <c r="FH42" s="4"/>
      <c r="FI42" s="4"/>
      <c r="FJ42" s="4"/>
      <c r="FK42" s="4"/>
      <c r="FL42" s="4"/>
      <c r="FM42" s="4"/>
      <c r="FN42" s="4"/>
      <c r="FO42" s="4"/>
      <c r="FP42" s="4"/>
      <c r="FQ42" s="4"/>
      <c r="FR42" s="4"/>
      <c r="FS42" s="4"/>
      <c r="FT42" s="4"/>
      <c r="FU42" s="4"/>
      <c r="FV42" s="4"/>
      <c r="FW42" s="4"/>
      <c r="FX42" s="4"/>
      <c r="FY42" s="4"/>
      <c r="FZ42" s="4"/>
      <c r="GA42" s="4"/>
      <c r="GB42" s="4"/>
      <c r="GC42" s="4"/>
      <c r="GD42" s="4"/>
      <c r="GE42" s="4"/>
      <c r="GF42" s="4"/>
      <c r="GG42" s="4"/>
      <c r="GH42" s="4"/>
      <c r="GI42" s="4"/>
      <c r="GJ42" s="4"/>
      <c r="GK42" s="4"/>
      <c r="GL42" s="4"/>
      <c r="GM42" s="4"/>
      <c r="GN42" s="4"/>
      <c r="GO42" s="4"/>
      <c r="GP42" s="4"/>
      <c r="GQ42" s="4"/>
      <c r="GR42" s="4"/>
      <c r="GS42" s="4"/>
      <c r="GT42" s="4"/>
      <c r="GU42" s="4"/>
      <c r="GV42" s="4"/>
      <c r="GW42" s="4"/>
      <c r="GX42" s="4"/>
      <c r="GY42" s="4"/>
      <c r="GZ42" s="4"/>
      <c r="HA42" s="4"/>
      <c r="HB42" s="4"/>
      <c r="HC42" s="4"/>
      <c r="HD42" s="4"/>
      <c r="HE42" s="4"/>
      <c r="HF42" s="4"/>
      <c r="HG42" s="4"/>
      <c r="HH42" s="4"/>
      <c r="HI42" s="4"/>
      <c r="HJ42" s="4"/>
      <c r="HK42" s="4"/>
      <c r="HL42" s="4"/>
      <c r="HM42" s="4"/>
      <c r="HN42" s="4"/>
      <c r="HO42" s="4"/>
      <c r="HP42" s="4"/>
      <c r="HQ42" s="4"/>
      <c r="HR42" s="4"/>
      <c r="HS42" s="4"/>
      <c r="HT42" s="4"/>
      <c r="HU42" s="4"/>
      <c r="HV42" s="4"/>
      <c r="HW42" s="4"/>
      <c r="HX42" s="4"/>
      <c r="HY42" s="4"/>
      <c r="HZ42" s="4"/>
      <c r="IA42" s="4"/>
      <c r="IB42" s="4"/>
      <c r="IC42" s="4"/>
      <c r="ID42" s="4"/>
      <c r="IE42" s="4"/>
      <c r="IF42" s="4"/>
      <c r="IG42" s="4"/>
      <c r="IH42" s="4"/>
      <c r="II42" s="4"/>
      <c r="IJ42" s="4"/>
      <c r="IK42" s="4"/>
      <c r="IL42" s="4"/>
      <c r="IM42" s="4"/>
      <c r="IN42" s="4"/>
      <c r="IO42" s="4"/>
      <c r="IP42" s="4"/>
      <c r="IQ42" s="4"/>
      <c r="IR42" s="4"/>
      <c r="IS42" s="4"/>
      <c r="IT42" s="4"/>
      <c r="IU42" s="4"/>
    </row>
    <row r="43" s="1" customFormat="1" ht="23" customHeight="1" spans="1:255">
      <c r="A43" s="25" t="s">
        <v>29</v>
      </c>
      <c r="B43" s="25" t="s">
        <v>429</v>
      </c>
      <c r="C43" s="26">
        <v>66</v>
      </c>
      <c r="D43" s="25" t="s">
        <v>432</v>
      </c>
      <c r="E43" s="25" t="s">
        <v>488</v>
      </c>
      <c r="F43" s="25" t="s">
        <v>489</v>
      </c>
      <c r="G43" s="28">
        <v>80</v>
      </c>
      <c r="H43" s="28">
        <v>0.75</v>
      </c>
      <c r="I43" s="28">
        <v>80.75</v>
      </c>
      <c r="J43" s="28">
        <v>82.9213483146067</v>
      </c>
      <c r="K43" s="28">
        <v>0</v>
      </c>
      <c r="L43" s="28">
        <v>82.9213483146067</v>
      </c>
      <c r="M43" s="28">
        <v>59.8</v>
      </c>
      <c r="N43" s="28">
        <v>0</v>
      </c>
      <c r="O43" s="28">
        <v>59.8</v>
      </c>
      <c r="P43" s="64">
        <v>80.283511235955</v>
      </c>
      <c r="Q43" s="65">
        <v>39</v>
      </c>
      <c r="R43" s="25">
        <v>36</v>
      </c>
      <c r="S43" s="38" t="s">
        <v>143</v>
      </c>
      <c r="T43" s="25">
        <v>66</v>
      </c>
      <c r="U43" s="25"/>
      <c r="V43" s="33"/>
      <c r="W43" s="33"/>
      <c r="X43" s="67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  <c r="CD43" s="4"/>
      <c r="CE43" s="4"/>
      <c r="CF43" s="4"/>
      <c r="CG43" s="4"/>
      <c r="CH43" s="4"/>
      <c r="CI43" s="4"/>
      <c r="CJ43" s="4"/>
      <c r="CK43" s="4"/>
      <c r="CL43" s="4"/>
      <c r="CM43" s="4"/>
      <c r="CN43" s="4"/>
      <c r="CO43" s="4"/>
      <c r="CP43" s="4"/>
      <c r="CQ43" s="4"/>
      <c r="CR43" s="4"/>
      <c r="CS43" s="4"/>
      <c r="CT43" s="4"/>
      <c r="CU43" s="4"/>
      <c r="CV43" s="4"/>
      <c r="CW43" s="4"/>
      <c r="CX43" s="4"/>
      <c r="CY43" s="4"/>
      <c r="CZ43" s="4"/>
      <c r="DA43" s="4"/>
      <c r="DB43" s="4"/>
      <c r="DC43" s="4"/>
      <c r="DD43" s="4"/>
      <c r="DE43" s="4"/>
      <c r="DF43" s="4"/>
      <c r="DG43" s="4"/>
      <c r="DH43" s="4"/>
      <c r="DI43" s="4"/>
      <c r="DJ43" s="4"/>
      <c r="DK43" s="4"/>
      <c r="DL43" s="4"/>
      <c r="DM43" s="4"/>
      <c r="DN43" s="4"/>
      <c r="DO43" s="4"/>
      <c r="DP43" s="4"/>
      <c r="DQ43" s="4"/>
      <c r="DR43" s="4"/>
      <c r="DS43" s="4"/>
      <c r="DT43" s="4"/>
      <c r="DU43" s="4"/>
      <c r="DV43" s="4"/>
      <c r="DW43" s="4"/>
      <c r="DX43" s="4"/>
      <c r="DY43" s="4"/>
      <c r="DZ43" s="4"/>
      <c r="EA43" s="4"/>
      <c r="EB43" s="4"/>
      <c r="EC43" s="4"/>
      <c r="ED43" s="4"/>
      <c r="EE43" s="4"/>
      <c r="EF43" s="4"/>
      <c r="EG43" s="4"/>
      <c r="EH43" s="4"/>
      <c r="EI43" s="4"/>
      <c r="EJ43" s="4"/>
      <c r="EK43" s="4"/>
      <c r="EL43" s="4"/>
      <c r="EM43" s="4"/>
      <c r="EN43" s="4"/>
      <c r="EO43" s="4"/>
      <c r="EP43" s="4"/>
      <c r="EQ43" s="4"/>
      <c r="ER43" s="4"/>
      <c r="ES43" s="4"/>
      <c r="ET43" s="4"/>
      <c r="EU43" s="4"/>
      <c r="EV43" s="4"/>
      <c r="EW43" s="4"/>
      <c r="EX43" s="4"/>
      <c r="EY43" s="4"/>
      <c r="EZ43" s="4"/>
      <c r="FA43" s="4"/>
      <c r="FB43" s="4"/>
      <c r="FC43" s="4"/>
      <c r="FD43" s="4"/>
      <c r="FE43" s="4"/>
      <c r="FF43" s="4"/>
      <c r="FG43" s="4"/>
      <c r="FH43" s="4"/>
      <c r="FI43" s="4"/>
      <c r="FJ43" s="4"/>
      <c r="FK43" s="4"/>
      <c r="FL43" s="4"/>
      <c r="FM43" s="4"/>
      <c r="FN43" s="4"/>
      <c r="FO43" s="4"/>
      <c r="FP43" s="4"/>
      <c r="FQ43" s="4"/>
      <c r="FR43" s="4"/>
      <c r="FS43" s="4"/>
      <c r="FT43" s="4"/>
      <c r="FU43" s="4"/>
      <c r="FV43" s="4"/>
      <c r="FW43" s="4"/>
      <c r="FX43" s="4"/>
      <c r="FY43" s="4"/>
      <c r="FZ43" s="4"/>
      <c r="GA43" s="4"/>
      <c r="GB43" s="4"/>
      <c r="GC43" s="4"/>
      <c r="GD43" s="4"/>
      <c r="GE43" s="4"/>
      <c r="GF43" s="4"/>
      <c r="GG43" s="4"/>
      <c r="GH43" s="4"/>
      <c r="GI43" s="4"/>
      <c r="GJ43" s="4"/>
      <c r="GK43" s="4"/>
      <c r="GL43" s="4"/>
      <c r="GM43" s="4"/>
      <c r="GN43" s="4"/>
      <c r="GO43" s="4"/>
      <c r="GP43" s="4"/>
      <c r="GQ43" s="4"/>
      <c r="GR43" s="4"/>
      <c r="GS43" s="4"/>
      <c r="GT43" s="4"/>
      <c r="GU43" s="4"/>
      <c r="GV43" s="4"/>
      <c r="GW43" s="4"/>
      <c r="GX43" s="4"/>
      <c r="GY43" s="4"/>
      <c r="GZ43" s="4"/>
      <c r="HA43" s="4"/>
      <c r="HB43" s="4"/>
      <c r="HC43" s="4"/>
      <c r="HD43" s="4"/>
      <c r="HE43" s="4"/>
      <c r="HF43" s="4"/>
      <c r="HG43" s="4"/>
      <c r="HH43" s="4"/>
      <c r="HI43" s="4"/>
      <c r="HJ43" s="4"/>
      <c r="HK43" s="4"/>
      <c r="HL43" s="4"/>
      <c r="HM43" s="4"/>
      <c r="HN43" s="4"/>
      <c r="HO43" s="4"/>
      <c r="HP43" s="4"/>
      <c r="HQ43" s="4"/>
      <c r="HR43" s="4"/>
      <c r="HS43" s="4"/>
      <c r="HT43" s="4"/>
      <c r="HU43" s="4"/>
      <c r="HV43" s="4"/>
      <c r="HW43" s="4"/>
      <c r="HX43" s="4"/>
      <c r="HY43" s="4"/>
      <c r="HZ43" s="4"/>
      <c r="IA43" s="4"/>
      <c r="IB43" s="4"/>
      <c r="IC43" s="4"/>
      <c r="ID43" s="4"/>
      <c r="IE43" s="4"/>
      <c r="IF43" s="4"/>
      <c r="IG43" s="4"/>
      <c r="IH43" s="4"/>
      <c r="II43" s="4"/>
      <c r="IJ43" s="4"/>
      <c r="IK43" s="4"/>
      <c r="IL43" s="4"/>
      <c r="IM43" s="4"/>
      <c r="IN43" s="4"/>
      <c r="IO43" s="4"/>
      <c r="IP43" s="4"/>
      <c r="IQ43" s="4"/>
      <c r="IR43" s="4"/>
      <c r="IS43" s="4"/>
      <c r="IT43" s="4"/>
      <c r="IU43" s="4"/>
    </row>
    <row r="44" s="1" customFormat="1" ht="23" customHeight="1" spans="1:255">
      <c r="A44" s="25" t="s">
        <v>29</v>
      </c>
      <c r="B44" s="25" t="s">
        <v>429</v>
      </c>
      <c r="C44" s="26">
        <v>66</v>
      </c>
      <c r="D44" s="25" t="s">
        <v>430</v>
      </c>
      <c r="E44" s="25">
        <v>2306110022</v>
      </c>
      <c r="F44" s="25" t="s">
        <v>490</v>
      </c>
      <c r="G44" s="28">
        <v>80</v>
      </c>
      <c r="H44" s="28">
        <v>0</v>
      </c>
      <c r="I44" s="28">
        <v>80</v>
      </c>
      <c r="J44" s="28">
        <v>81.438202247191</v>
      </c>
      <c r="K44" s="28">
        <v>0</v>
      </c>
      <c r="L44" s="28">
        <v>81.438202247191</v>
      </c>
      <c r="M44" s="28">
        <v>72</v>
      </c>
      <c r="N44" s="28">
        <v>0</v>
      </c>
      <c r="O44" s="28">
        <v>72</v>
      </c>
      <c r="P44" s="64">
        <v>80.2786516853933</v>
      </c>
      <c r="Q44" s="65">
        <v>40</v>
      </c>
      <c r="R44" s="25">
        <v>43</v>
      </c>
      <c r="S44" s="25" t="s">
        <v>33</v>
      </c>
      <c r="T44" s="25">
        <v>66</v>
      </c>
      <c r="U44" s="25"/>
      <c r="V44" s="33"/>
      <c r="W44" s="33"/>
      <c r="X44" s="67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  <c r="CR44" s="4"/>
      <c r="CS44" s="4"/>
      <c r="CT44" s="4"/>
      <c r="CU44" s="4"/>
      <c r="CV44" s="4"/>
      <c r="CW44" s="4"/>
      <c r="CX44" s="4"/>
      <c r="CY44" s="4"/>
      <c r="CZ44" s="4"/>
      <c r="DA44" s="4"/>
      <c r="DB44" s="4"/>
      <c r="DC44" s="4"/>
      <c r="DD44" s="4"/>
      <c r="DE44" s="4"/>
      <c r="DF44" s="4"/>
      <c r="DG44" s="4"/>
      <c r="DH44" s="4"/>
      <c r="DI44" s="4"/>
      <c r="DJ44" s="4"/>
      <c r="DK44" s="4"/>
      <c r="DL44" s="4"/>
      <c r="DM44" s="4"/>
      <c r="DN44" s="4"/>
      <c r="DO44" s="4"/>
      <c r="DP44" s="4"/>
      <c r="DQ44" s="4"/>
      <c r="DR44" s="4"/>
      <c r="DS44" s="4"/>
      <c r="DT44" s="4"/>
      <c r="DU44" s="4"/>
      <c r="DV44" s="4"/>
      <c r="DW44" s="4"/>
      <c r="DX44" s="4"/>
      <c r="DY44" s="4"/>
      <c r="DZ44" s="4"/>
      <c r="EA44" s="4"/>
      <c r="EB44" s="4"/>
      <c r="EC44" s="4"/>
      <c r="ED44" s="4"/>
      <c r="EE44" s="4"/>
      <c r="EF44" s="4"/>
      <c r="EG44" s="4"/>
      <c r="EH44" s="4"/>
      <c r="EI44" s="4"/>
      <c r="EJ44" s="4"/>
      <c r="EK44" s="4"/>
      <c r="EL44" s="4"/>
      <c r="EM44" s="4"/>
      <c r="EN44" s="4"/>
      <c r="EO44" s="4"/>
      <c r="EP44" s="4"/>
      <c r="EQ44" s="4"/>
      <c r="ER44" s="4"/>
      <c r="ES44" s="4"/>
      <c r="ET44" s="4"/>
      <c r="EU44" s="4"/>
      <c r="EV44" s="4"/>
      <c r="EW44" s="4"/>
      <c r="EX44" s="4"/>
      <c r="EY44" s="4"/>
      <c r="EZ44" s="4"/>
      <c r="FA44" s="4"/>
      <c r="FB44" s="4"/>
      <c r="FC44" s="4"/>
      <c r="FD44" s="4"/>
      <c r="FE44" s="4"/>
      <c r="FF44" s="4"/>
      <c r="FG44" s="4"/>
      <c r="FH44" s="4"/>
      <c r="FI44" s="4"/>
      <c r="FJ44" s="4"/>
      <c r="FK44" s="4"/>
      <c r="FL44" s="4"/>
      <c r="FM44" s="4"/>
      <c r="FN44" s="4"/>
      <c r="FO44" s="4"/>
      <c r="FP44" s="4"/>
      <c r="FQ44" s="4"/>
      <c r="FR44" s="4"/>
      <c r="FS44" s="4"/>
      <c r="FT44" s="4"/>
      <c r="FU44" s="4"/>
      <c r="FV44" s="4"/>
      <c r="FW44" s="4"/>
      <c r="FX44" s="4"/>
      <c r="FY44" s="4"/>
      <c r="FZ44" s="4"/>
      <c r="GA44" s="4"/>
      <c r="GB44" s="4"/>
      <c r="GC44" s="4"/>
      <c r="GD44" s="4"/>
      <c r="GE44" s="4"/>
      <c r="GF44" s="4"/>
      <c r="GG44" s="4"/>
      <c r="GH44" s="4"/>
      <c r="GI44" s="4"/>
      <c r="GJ44" s="4"/>
      <c r="GK44" s="4"/>
      <c r="GL44" s="4"/>
      <c r="GM44" s="4"/>
      <c r="GN44" s="4"/>
      <c r="GO44" s="4"/>
      <c r="GP44" s="4"/>
      <c r="GQ44" s="4"/>
      <c r="GR44" s="4"/>
      <c r="GS44" s="4"/>
      <c r="GT44" s="4"/>
      <c r="GU44" s="4"/>
      <c r="GV44" s="4"/>
      <c r="GW44" s="4"/>
      <c r="GX44" s="4"/>
      <c r="GY44" s="4"/>
      <c r="GZ44" s="4"/>
      <c r="HA44" s="4"/>
      <c r="HB44" s="4"/>
      <c r="HC44" s="4"/>
      <c r="HD44" s="4"/>
      <c r="HE44" s="4"/>
      <c r="HF44" s="4"/>
      <c r="HG44" s="4"/>
      <c r="HH44" s="4"/>
      <c r="HI44" s="4"/>
      <c r="HJ44" s="4"/>
      <c r="HK44" s="4"/>
      <c r="HL44" s="4"/>
      <c r="HM44" s="4"/>
      <c r="HN44" s="4"/>
      <c r="HO44" s="4"/>
      <c r="HP44" s="4"/>
      <c r="HQ44" s="4"/>
      <c r="HR44" s="4"/>
      <c r="HS44" s="4"/>
      <c r="HT44" s="4"/>
      <c r="HU44" s="4"/>
      <c r="HV44" s="4"/>
      <c r="HW44" s="4"/>
      <c r="HX44" s="4"/>
      <c r="HY44" s="4"/>
      <c r="HZ44" s="4"/>
      <c r="IA44" s="4"/>
      <c r="IB44" s="4"/>
      <c r="IC44" s="4"/>
      <c r="ID44" s="4"/>
      <c r="IE44" s="4"/>
      <c r="IF44" s="4"/>
      <c r="IG44" s="4"/>
      <c r="IH44" s="4"/>
      <c r="II44" s="4"/>
      <c r="IJ44" s="4"/>
      <c r="IK44" s="4"/>
      <c r="IL44" s="4"/>
      <c r="IM44" s="4"/>
      <c r="IN44" s="4"/>
      <c r="IO44" s="4"/>
      <c r="IP44" s="4"/>
      <c r="IQ44" s="4"/>
      <c r="IR44" s="4"/>
      <c r="IS44" s="4"/>
      <c r="IT44" s="4"/>
      <c r="IU44" s="4"/>
    </row>
    <row r="45" s="1" customFormat="1" ht="23" customHeight="1" spans="1:255">
      <c r="A45" s="25" t="s">
        <v>29</v>
      </c>
      <c r="B45" s="25" t="s">
        <v>429</v>
      </c>
      <c r="C45" s="26">
        <v>66</v>
      </c>
      <c r="D45" s="25" t="s">
        <v>430</v>
      </c>
      <c r="E45" s="25">
        <v>2306110001</v>
      </c>
      <c r="F45" s="25" t="s">
        <v>491</v>
      </c>
      <c r="G45" s="28">
        <v>80</v>
      </c>
      <c r="H45" s="28">
        <v>0</v>
      </c>
      <c r="I45" s="28">
        <v>80</v>
      </c>
      <c r="J45" s="28">
        <v>81.6629213483146</v>
      </c>
      <c r="K45" s="28">
        <v>0</v>
      </c>
      <c r="L45" s="28">
        <v>81.6629213483146</v>
      </c>
      <c r="M45" s="28">
        <v>69.1</v>
      </c>
      <c r="N45" s="28">
        <v>0</v>
      </c>
      <c r="O45" s="28">
        <v>69.1</v>
      </c>
      <c r="P45" s="64">
        <v>80.1571910112359</v>
      </c>
      <c r="Q45" s="65">
        <v>41</v>
      </c>
      <c r="R45" s="25">
        <v>42</v>
      </c>
      <c r="S45" s="25" t="s">
        <v>33</v>
      </c>
      <c r="T45" s="25">
        <v>66</v>
      </c>
      <c r="U45" s="25"/>
      <c r="V45" s="33"/>
      <c r="W45" s="33"/>
      <c r="X45" s="67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4"/>
      <c r="CN45" s="4"/>
      <c r="CO45" s="4"/>
      <c r="CP45" s="4"/>
      <c r="CQ45" s="4"/>
      <c r="CR45" s="4"/>
      <c r="CS45" s="4"/>
      <c r="CT45" s="4"/>
      <c r="CU45" s="4"/>
      <c r="CV45" s="4"/>
      <c r="CW45" s="4"/>
      <c r="CX45" s="4"/>
      <c r="CY45" s="4"/>
      <c r="CZ45" s="4"/>
      <c r="DA45" s="4"/>
      <c r="DB45" s="4"/>
      <c r="DC45" s="4"/>
      <c r="DD45" s="4"/>
      <c r="DE45" s="4"/>
      <c r="DF45" s="4"/>
      <c r="DG45" s="4"/>
      <c r="DH45" s="4"/>
      <c r="DI45" s="4"/>
      <c r="DJ45" s="4"/>
      <c r="DK45" s="4"/>
      <c r="DL45" s="4"/>
      <c r="DM45" s="4"/>
      <c r="DN45" s="4"/>
      <c r="DO45" s="4"/>
      <c r="DP45" s="4"/>
      <c r="DQ45" s="4"/>
      <c r="DR45" s="4"/>
      <c r="DS45" s="4"/>
      <c r="DT45" s="4"/>
      <c r="DU45" s="4"/>
      <c r="DV45" s="4"/>
      <c r="DW45" s="4"/>
      <c r="DX45" s="4"/>
      <c r="DY45" s="4"/>
      <c r="DZ45" s="4"/>
      <c r="EA45" s="4"/>
      <c r="EB45" s="4"/>
      <c r="EC45" s="4"/>
      <c r="ED45" s="4"/>
      <c r="EE45" s="4"/>
      <c r="EF45" s="4"/>
      <c r="EG45" s="4"/>
      <c r="EH45" s="4"/>
      <c r="EI45" s="4"/>
      <c r="EJ45" s="4"/>
      <c r="EK45" s="4"/>
      <c r="EL45" s="4"/>
      <c r="EM45" s="4"/>
      <c r="EN45" s="4"/>
      <c r="EO45" s="4"/>
      <c r="EP45" s="4"/>
      <c r="EQ45" s="4"/>
      <c r="ER45" s="4"/>
      <c r="ES45" s="4"/>
      <c r="ET45" s="4"/>
      <c r="EU45" s="4"/>
      <c r="EV45" s="4"/>
      <c r="EW45" s="4"/>
      <c r="EX45" s="4"/>
      <c r="EY45" s="4"/>
      <c r="EZ45" s="4"/>
      <c r="FA45" s="4"/>
      <c r="FB45" s="4"/>
      <c r="FC45" s="4"/>
      <c r="FD45" s="4"/>
      <c r="FE45" s="4"/>
      <c r="FF45" s="4"/>
      <c r="FG45" s="4"/>
      <c r="FH45" s="4"/>
      <c r="FI45" s="4"/>
      <c r="FJ45" s="4"/>
      <c r="FK45" s="4"/>
      <c r="FL45" s="4"/>
      <c r="FM45" s="4"/>
      <c r="FN45" s="4"/>
      <c r="FO45" s="4"/>
      <c r="FP45" s="4"/>
      <c r="FQ45" s="4"/>
      <c r="FR45" s="4"/>
      <c r="FS45" s="4"/>
      <c r="FT45" s="4"/>
      <c r="FU45" s="4"/>
      <c r="FV45" s="4"/>
      <c r="FW45" s="4"/>
      <c r="FX45" s="4"/>
      <c r="FY45" s="4"/>
      <c r="FZ45" s="4"/>
      <c r="GA45" s="4"/>
      <c r="GB45" s="4"/>
      <c r="GC45" s="4"/>
      <c r="GD45" s="4"/>
      <c r="GE45" s="4"/>
      <c r="GF45" s="4"/>
      <c r="GG45" s="4"/>
      <c r="GH45" s="4"/>
      <c r="GI45" s="4"/>
      <c r="GJ45" s="4"/>
      <c r="GK45" s="4"/>
      <c r="GL45" s="4"/>
      <c r="GM45" s="4"/>
      <c r="GN45" s="4"/>
      <c r="GO45" s="4"/>
      <c r="GP45" s="4"/>
      <c r="GQ45" s="4"/>
      <c r="GR45" s="4"/>
      <c r="GS45" s="4"/>
      <c r="GT45" s="4"/>
      <c r="GU45" s="4"/>
      <c r="GV45" s="4"/>
      <c r="GW45" s="4"/>
      <c r="GX45" s="4"/>
      <c r="GY45" s="4"/>
      <c r="GZ45" s="4"/>
      <c r="HA45" s="4"/>
      <c r="HB45" s="4"/>
      <c r="HC45" s="4"/>
      <c r="HD45" s="4"/>
      <c r="HE45" s="4"/>
      <c r="HF45" s="4"/>
      <c r="HG45" s="4"/>
      <c r="HH45" s="4"/>
      <c r="HI45" s="4"/>
      <c r="HJ45" s="4"/>
      <c r="HK45" s="4"/>
      <c r="HL45" s="4"/>
      <c r="HM45" s="4"/>
      <c r="HN45" s="4"/>
      <c r="HO45" s="4"/>
      <c r="HP45" s="4"/>
      <c r="HQ45" s="4"/>
      <c r="HR45" s="4"/>
      <c r="HS45" s="4"/>
      <c r="HT45" s="4"/>
      <c r="HU45" s="4"/>
      <c r="HV45" s="4"/>
      <c r="HW45" s="4"/>
      <c r="HX45" s="4"/>
      <c r="HY45" s="4"/>
      <c r="HZ45" s="4"/>
      <c r="IA45" s="4"/>
      <c r="IB45" s="4"/>
      <c r="IC45" s="4"/>
      <c r="ID45" s="4"/>
      <c r="IE45" s="4"/>
      <c r="IF45" s="4"/>
      <c r="IG45" s="4"/>
      <c r="IH45" s="4"/>
      <c r="II45" s="4"/>
      <c r="IJ45" s="4"/>
      <c r="IK45" s="4"/>
      <c r="IL45" s="4"/>
      <c r="IM45" s="4"/>
      <c r="IN45" s="4"/>
      <c r="IO45" s="4"/>
      <c r="IP45" s="4"/>
      <c r="IQ45" s="4"/>
      <c r="IR45" s="4"/>
      <c r="IS45" s="4"/>
      <c r="IT45" s="4"/>
      <c r="IU45" s="4"/>
    </row>
    <row r="46" s="1" customFormat="1" ht="23" customHeight="1" spans="1:255">
      <c r="A46" s="25" t="s">
        <v>29</v>
      </c>
      <c r="B46" s="25" t="s">
        <v>429</v>
      </c>
      <c r="C46" s="26">
        <v>66</v>
      </c>
      <c r="D46" s="25" t="s">
        <v>432</v>
      </c>
      <c r="E46" s="25" t="s">
        <v>492</v>
      </c>
      <c r="F46" s="25" t="s">
        <v>493</v>
      </c>
      <c r="G46" s="28">
        <v>80</v>
      </c>
      <c r="H46" s="28">
        <v>0.75</v>
      </c>
      <c r="I46" s="28">
        <v>80.75</v>
      </c>
      <c r="J46" s="28">
        <v>82.314606741573</v>
      </c>
      <c r="K46" s="28">
        <v>0</v>
      </c>
      <c r="L46" s="28">
        <v>82.314606741573</v>
      </c>
      <c r="M46" s="28">
        <v>60.3</v>
      </c>
      <c r="N46" s="28">
        <v>0</v>
      </c>
      <c r="O46" s="28">
        <v>60.3</v>
      </c>
      <c r="P46" s="64">
        <v>79.8784550561797</v>
      </c>
      <c r="Q46" s="65">
        <v>42</v>
      </c>
      <c r="R46" s="25">
        <v>40</v>
      </c>
      <c r="S46" s="25" t="s">
        <v>33</v>
      </c>
      <c r="T46" s="25">
        <v>66</v>
      </c>
      <c r="U46" s="25"/>
      <c r="V46" s="33"/>
      <c r="W46" s="33"/>
      <c r="X46" s="67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4"/>
      <c r="CN46" s="4"/>
      <c r="CO46" s="4"/>
      <c r="CP46" s="4"/>
      <c r="CQ46" s="4"/>
      <c r="CR46" s="4"/>
      <c r="CS46" s="4"/>
      <c r="CT46" s="4"/>
      <c r="CU46" s="4"/>
      <c r="CV46" s="4"/>
      <c r="CW46" s="4"/>
      <c r="CX46" s="4"/>
      <c r="CY46" s="4"/>
      <c r="CZ46" s="4"/>
      <c r="DA46" s="4"/>
      <c r="DB46" s="4"/>
      <c r="DC46" s="4"/>
      <c r="DD46" s="4"/>
      <c r="DE46" s="4"/>
      <c r="DF46" s="4"/>
      <c r="DG46" s="4"/>
      <c r="DH46" s="4"/>
      <c r="DI46" s="4"/>
      <c r="DJ46" s="4"/>
      <c r="DK46" s="4"/>
      <c r="DL46" s="4"/>
      <c r="DM46" s="4"/>
      <c r="DN46" s="4"/>
      <c r="DO46" s="4"/>
      <c r="DP46" s="4"/>
      <c r="DQ46" s="4"/>
      <c r="DR46" s="4"/>
      <c r="DS46" s="4"/>
      <c r="DT46" s="4"/>
      <c r="DU46" s="4"/>
      <c r="DV46" s="4"/>
      <c r="DW46" s="4"/>
      <c r="DX46" s="4"/>
      <c r="DY46" s="4"/>
      <c r="DZ46" s="4"/>
      <c r="EA46" s="4"/>
      <c r="EB46" s="4"/>
      <c r="EC46" s="4"/>
      <c r="ED46" s="4"/>
      <c r="EE46" s="4"/>
      <c r="EF46" s="4"/>
      <c r="EG46" s="4"/>
      <c r="EH46" s="4"/>
      <c r="EI46" s="4"/>
      <c r="EJ46" s="4"/>
      <c r="EK46" s="4"/>
      <c r="EL46" s="4"/>
      <c r="EM46" s="4"/>
      <c r="EN46" s="4"/>
      <c r="EO46" s="4"/>
      <c r="EP46" s="4"/>
      <c r="EQ46" s="4"/>
      <c r="ER46" s="4"/>
      <c r="ES46" s="4"/>
      <c r="ET46" s="4"/>
      <c r="EU46" s="4"/>
      <c r="EV46" s="4"/>
      <c r="EW46" s="4"/>
      <c r="EX46" s="4"/>
      <c r="EY46" s="4"/>
      <c r="EZ46" s="4"/>
      <c r="FA46" s="4"/>
      <c r="FB46" s="4"/>
      <c r="FC46" s="4"/>
      <c r="FD46" s="4"/>
      <c r="FE46" s="4"/>
      <c r="FF46" s="4"/>
      <c r="FG46" s="4"/>
      <c r="FH46" s="4"/>
      <c r="FI46" s="4"/>
      <c r="FJ46" s="4"/>
      <c r="FK46" s="4"/>
      <c r="FL46" s="4"/>
      <c r="FM46" s="4"/>
      <c r="FN46" s="4"/>
      <c r="FO46" s="4"/>
      <c r="FP46" s="4"/>
      <c r="FQ46" s="4"/>
      <c r="FR46" s="4"/>
      <c r="FS46" s="4"/>
      <c r="FT46" s="4"/>
      <c r="FU46" s="4"/>
      <c r="FV46" s="4"/>
      <c r="FW46" s="4"/>
      <c r="FX46" s="4"/>
      <c r="FY46" s="4"/>
      <c r="FZ46" s="4"/>
      <c r="GA46" s="4"/>
      <c r="GB46" s="4"/>
      <c r="GC46" s="4"/>
      <c r="GD46" s="4"/>
      <c r="GE46" s="4"/>
      <c r="GF46" s="4"/>
      <c r="GG46" s="4"/>
      <c r="GH46" s="4"/>
      <c r="GI46" s="4"/>
      <c r="GJ46" s="4"/>
      <c r="GK46" s="4"/>
      <c r="GL46" s="4"/>
      <c r="GM46" s="4"/>
      <c r="GN46" s="4"/>
      <c r="GO46" s="4"/>
      <c r="GP46" s="4"/>
      <c r="GQ46" s="4"/>
      <c r="GR46" s="4"/>
      <c r="GS46" s="4"/>
      <c r="GT46" s="4"/>
      <c r="GU46" s="4"/>
      <c r="GV46" s="4"/>
      <c r="GW46" s="4"/>
      <c r="GX46" s="4"/>
      <c r="GY46" s="4"/>
      <c r="GZ46" s="4"/>
      <c r="HA46" s="4"/>
      <c r="HB46" s="4"/>
      <c r="HC46" s="4"/>
      <c r="HD46" s="4"/>
      <c r="HE46" s="4"/>
      <c r="HF46" s="4"/>
      <c r="HG46" s="4"/>
      <c r="HH46" s="4"/>
      <c r="HI46" s="4"/>
      <c r="HJ46" s="4"/>
      <c r="HK46" s="4"/>
      <c r="HL46" s="4"/>
      <c r="HM46" s="4"/>
      <c r="HN46" s="4"/>
      <c r="HO46" s="4"/>
      <c r="HP46" s="4"/>
      <c r="HQ46" s="4"/>
      <c r="HR46" s="4"/>
      <c r="HS46" s="4"/>
      <c r="HT46" s="4"/>
      <c r="HU46" s="4"/>
      <c r="HV46" s="4"/>
      <c r="HW46" s="4"/>
      <c r="HX46" s="4"/>
      <c r="HY46" s="4"/>
      <c r="HZ46" s="4"/>
      <c r="IA46" s="4"/>
      <c r="IB46" s="4"/>
      <c r="IC46" s="4"/>
      <c r="ID46" s="4"/>
      <c r="IE46" s="4"/>
      <c r="IF46" s="4"/>
      <c r="IG46" s="4"/>
      <c r="IH46" s="4"/>
      <c r="II46" s="4"/>
      <c r="IJ46" s="4"/>
      <c r="IK46" s="4"/>
      <c r="IL46" s="4"/>
      <c r="IM46" s="4"/>
      <c r="IN46" s="4"/>
      <c r="IO46" s="4"/>
      <c r="IP46" s="4"/>
      <c r="IQ46" s="4"/>
      <c r="IR46" s="4"/>
      <c r="IS46" s="4"/>
      <c r="IT46" s="4"/>
      <c r="IU46" s="4"/>
    </row>
    <row r="47" s="1" customFormat="1" ht="23" customHeight="1" spans="1:255">
      <c r="A47" s="25" t="s">
        <v>29</v>
      </c>
      <c r="B47" s="25" t="s">
        <v>429</v>
      </c>
      <c r="C47" s="26">
        <v>66</v>
      </c>
      <c r="D47" s="25" t="s">
        <v>432</v>
      </c>
      <c r="E47" s="25">
        <v>2221110155</v>
      </c>
      <c r="F47" s="25" t="s">
        <v>494</v>
      </c>
      <c r="G47" s="28">
        <v>80</v>
      </c>
      <c r="H47" s="28">
        <v>0.75</v>
      </c>
      <c r="I47" s="28">
        <v>80.75</v>
      </c>
      <c r="J47" s="28">
        <v>83.2359550561798</v>
      </c>
      <c r="K47" s="28">
        <v>0.8</v>
      </c>
      <c r="L47" s="28">
        <v>84.0359550561798</v>
      </c>
      <c r="M47" s="28">
        <v>47</v>
      </c>
      <c r="N47" s="28">
        <v>0</v>
      </c>
      <c r="O47" s="28">
        <v>47</v>
      </c>
      <c r="P47" s="64">
        <v>79.8394662921349</v>
      </c>
      <c r="Q47" s="65">
        <v>43</v>
      </c>
      <c r="R47" s="25">
        <v>33</v>
      </c>
      <c r="S47" s="38" t="s">
        <v>143</v>
      </c>
      <c r="T47" s="25">
        <v>66</v>
      </c>
      <c r="U47" s="25"/>
      <c r="V47" s="33"/>
      <c r="W47" s="33"/>
      <c r="X47" s="67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  <c r="BX47" s="4"/>
      <c r="BY47" s="4"/>
      <c r="BZ47" s="4"/>
      <c r="CA47" s="4"/>
      <c r="CB47" s="4"/>
      <c r="CC47" s="4"/>
      <c r="CD47" s="4"/>
      <c r="CE47" s="4"/>
      <c r="CF47" s="4"/>
      <c r="CG47" s="4"/>
      <c r="CH47" s="4"/>
      <c r="CI47" s="4"/>
      <c r="CJ47" s="4"/>
      <c r="CK47" s="4"/>
      <c r="CL47" s="4"/>
      <c r="CM47" s="4"/>
      <c r="CN47" s="4"/>
      <c r="CO47" s="4"/>
      <c r="CP47" s="4"/>
      <c r="CQ47" s="4"/>
      <c r="CR47" s="4"/>
      <c r="CS47" s="4"/>
      <c r="CT47" s="4"/>
      <c r="CU47" s="4"/>
      <c r="CV47" s="4"/>
      <c r="CW47" s="4"/>
      <c r="CX47" s="4"/>
      <c r="CY47" s="4"/>
      <c r="CZ47" s="4"/>
      <c r="DA47" s="4"/>
      <c r="DB47" s="4"/>
      <c r="DC47" s="4"/>
      <c r="DD47" s="4"/>
      <c r="DE47" s="4"/>
      <c r="DF47" s="4"/>
      <c r="DG47" s="4"/>
      <c r="DH47" s="4"/>
      <c r="DI47" s="4"/>
      <c r="DJ47" s="4"/>
      <c r="DK47" s="4"/>
      <c r="DL47" s="4"/>
      <c r="DM47" s="4"/>
      <c r="DN47" s="4"/>
      <c r="DO47" s="4"/>
      <c r="DP47" s="4"/>
      <c r="DQ47" s="4"/>
      <c r="DR47" s="4"/>
      <c r="DS47" s="4"/>
      <c r="DT47" s="4"/>
      <c r="DU47" s="4"/>
      <c r="DV47" s="4"/>
      <c r="DW47" s="4"/>
      <c r="DX47" s="4"/>
      <c r="DY47" s="4"/>
      <c r="DZ47" s="4"/>
      <c r="EA47" s="4"/>
      <c r="EB47" s="4"/>
      <c r="EC47" s="4"/>
      <c r="ED47" s="4"/>
      <c r="EE47" s="4"/>
      <c r="EF47" s="4"/>
      <c r="EG47" s="4"/>
      <c r="EH47" s="4"/>
      <c r="EI47" s="4"/>
      <c r="EJ47" s="4"/>
      <c r="EK47" s="4"/>
      <c r="EL47" s="4"/>
      <c r="EM47" s="4"/>
      <c r="EN47" s="4"/>
      <c r="EO47" s="4"/>
      <c r="EP47" s="4"/>
      <c r="EQ47" s="4"/>
      <c r="ER47" s="4"/>
      <c r="ES47" s="4"/>
      <c r="ET47" s="4"/>
      <c r="EU47" s="4"/>
      <c r="EV47" s="4"/>
      <c r="EW47" s="4"/>
      <c r="EX47" s="4"/>
      <c r="EY47" s="4"/>
      <c r="EZ47" s="4"/>
      <c r="FA47" s="4"/>
      <c r="FB47" s="4"/>
      <c r="FC47" s="4"/>
      <c r="FD47" s="4"/>
      <c r="FE47" s="4"/>
      <c r="FF47" s="4"/>
      <c r="FG47" s="4"/>
      <c r="FH47" s="4"/>
      <c r="FI47" s="4"/>
      <c r="FJ47" s="4"/>
      <c r="FK47" s="4"/>
      <c r="FL47" s="4"/>
      <c r="FM47" s="4"/>
      <c r="FN47" s="4"/>
      <c r="FO47" s="4"/>
      <c r="FP47" s="4"/>
      <c r="FQ47" s="4"/>
      <c r="FR47" s="4"/>
      <c r="FS47" s="4"/>
      <c r="FT47" s="4"/>
      <c r="FU47" s="4"/>
      <c r="FV47" s="4"/>
      <c r="FW47" s="4"/>
      <c r="FX47" s="4"/>
      <c r="FY47" s="4"/>
      <c r="FZ47" s="4"/>
      <c r="GA47" s="4"/>
      <c r="GB47" s="4"/>
      <c r="GC47" s="4"/>
      <c r="GD47" s="4"/>
      <c r="GE47" s="4"/>
      <c r="GF47" s="4"/>
      <c r="GG47" s="4"/>
      <c r="GH47" s="4"/>
      <c r="GI47" s="4"/>
      <c r="GJ47" s="4"/>
      <c r="GK47" s="4"/>
      <c r="GL47" s="4"/>
      <c r="GM47" s="4"/>
      <c r="GN47" s="4"/>
      <c r="GO47" s="4"/>
      <c r="GP47" s="4"/>
      <c r="GQ47" s="4"/>
      <c r="GR47" s="4"/>
      <c r="GS47" s="4"/>
      <c r="GT47" s="4"/>
      <c r="GU47" s="4"/>
      <c r="GV47" s="4"/>
      <c r="GW47" s="4"/>
      <c r="GX47" s="4"/>
      <c r="GY47" s="4"/>
      <c r="GZ47" s="4"/>
      <c r="HA47" s="4"/>
      <c r="HB47" s="4"/>
      <c r="HC47" s="4"/>
      <c r="HD47" s="4"/>
      <c r="HE47" s="4"/>
      <c r="HF47" s="4"/>
      <c r="HG47" s="4"/>
      <c r="HH47" s="4"/>
      <c r="HI47" s="4"/>
      <c r="HJ47" s="4"/>
      <c r="HK47" s="4"/>
      <c r="HL47" s="4"/>
      <c r="HM47" s="4"/>
      <c r="HN47" s="4"/>
      <c r="HO47" s="4"/>
      <c r="HP47" s="4"/>
      <c r="HQ47" s="4"/>
      <c r="HR47" s="4"/>
      <c r="HS47" s="4"/>
      <c r="HT47" s="4"/>
      <c r="HU47" s="4"/>
      <c r="HV47" s="4"/>
      <c r="HW47" s="4"/>
      <c r="HX47" s="4"/>
      <c r="HY47" s="4"/>
      <c r="HZ47" s="4"/>
      <c r="IA47" s="4"/>
      <c r="IB47" s="4"/>
      <c r="IC47" s="4"/>
      <c r="ID47" s="4"/>
      <c r="IE47" s="4"/>
      <c r="IF47" s="4"/>
      <c r="IG47" s="4"/>
      <c r="IH47" s="4"/>
      <c r="II47" s="4"/>
      <c r="IJ47" s="4"/>
      <c r="IK47" s="4"/>
      <c r="IL47" s="4"/>
      <c r="IM47" s="4"/>
      <c r="IN47" s="4"/>
      <c r="IO47" s="4"/>
      <c r="IP47" s="4"/>
      <c r="IQ47" s="4"/>
      <c r="IR47" s="4"/>
      <c r="IS47" s="4"/>
      <c r="IT47" s="4"/>
      <c r="IU47" s="4"/>
    </row>
    <row r="48" s="1" customFormat="1" ht="23" customHeight="1" spans="1:255">
      <c r="A48" s="25" t="s">
        <v>29</v>
      </c>
      <c r="B48" s="25" t="s">
        <v>429</v>
      </c>
      <c r="C48" s="26">
        <v>66</v>
      </c>
      <c r="D48" s="25" t="s">
        <v>432</v>
      </c>
      <c r="E48" s="25" t="s">
        <v>495</v>
      </c>
      <c r="F48" s="25" t="s">
        <v>496</v>
      </c>
      <c r="G48" s="28">
        <v>80</v>
      </c>
      <c r="H48" s="28">
        <v>1.25</v>
      </c>
      <c r="I48" s="28">
        <v>81.25</v>
      </c>
      <c r="J48" s="28">
        <v>81.1011235955056</v>
      </c>
      <c r="K48" s="28">
        <v>0</v>
      </c>
      <c r="L48" s="28">
        <v>81.1011235955056</v>
      </c>
      <c r="M48" s="28">
        <v>64.2</v>
      </c>
      <c r="N48" s="28">
        <v>0</v>
      </c>
      <c r="O48" s="28">
        <v>64.2</v>
      </c>
      <c r="P48" s="64">
        <v>79.4333426966292</v>
      </c>
      <c r="Q48" s="65">
        <v>44</v>
      </c>
      <c r="R48" s="25">
        <v>45</v>
      </c>
      <c r="S48" s="25" t="s">
        <v>33</v>
      </c>
      <c r="T48" s="25">
        <v>66</v>
      </c>
      <c r="U48" s="25"/>
      <c r="V48" s="33"/>
      <c r="W48" s="33"/>
      <c r="X48" s="67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4"/>
      <c r="BX48" s="4"/>
      <c r="BY48" s="4"/>
      <c r="BZ48" s="4"/>
      <c r="CA48" s="4"/>
      <c r="CB48" s="4"/>
      <c r="CC48" s="4"/>
      <c r="CD48" s="4"/>
      <c r="CE48" s="4"/>
      <c r="CF48" s="4"/>
      <c r="CG48" s="4"/>
      <c r="CH48" s="4"/>
      <c r="CI48" s="4"/>
      <c r="CJ48" s="4"/>
      <c r="CK48" s="4"/>
      <c r="CL48" s="4"/>
      <c r="CM48" s="4"/>
      <c r="CN48" s="4"/>
      <c r="CO48" s="4"/>
      <c r="CP48" s="4"/>
      <c r="CQ48" s="4"/>
      <c r="CR48" s="4"/>
      <c r="CS48" s="4"/>
      <c r="CT48" s="4"/>
      <c r="CU48" s="4"/>
      <c r="CV48" s="4"/>
      <c r="CW48" s="4"/>
      <c r="CX48" s="4"/>
      <c r="CY48" s="4"/>
      <c r="CZ48" s="4"/>
      <c r="DA48" s="4"/>
      <c r="DB48" s="4"/>
      <c r="DC48" s="4"/>
      <c r="DD48" s="4"/>
      <c r="DE48" s="4"/>
      <c r="DF48" s="4"/>
      <c r="DG48" s="4"/>
      <c r="DH48" s="4"/>
      <c r="DI48" s="4"/>
      <c r="DJ48" s="4"/>
      <c r="DK48" s="4"/>
      <c r="DL48" s="4"/>
      <c r="DM48" s="4"/>
      <c r="DN48" s="4"/>
      <c r="DO48" s="4"/>
      <c r="DP48" s="4"/>
      <c r="DQ48" s="4"/>
      <c r="DR48" s="4"/>
      <c r="DS48" s="4"/>
      <c r="DT48" s="4"/>
      <c r="DU48" s="4"/>
      <c r="DV48" s="4"/>
      <c r="DW48" s="4"/>
      <c r="DX48" s="4"/>
      <c r="DY48" s="4"/>
      <c r="DZ48" s="4"/>
      <c r="EA48" s="4"/>
      <c r="EB48" s="4"/>
      <c r="EC48" s="4"/>
      <c r="ED48" s="4"/>
      <c r="EE48" s="4"/>
      <c r="EF48" s="4"/>
      <c r="EG48" s="4"/>
      <c r="EH48" s="4"/>
      <c r="EI48" s="4"/>
      <c r="EJ48" s="4"/>
      <c r="EK48" s="4"/>
      <c r="EL48" s="4"/>
      <c r="EM48" s="4"/>
      <c r="EN48" s="4"/>
      <c r="EO48" s="4"/>
      <c r="EP48" s="4"/>
      <c r="EQ48" s="4"/>
      <c r="ER48" s="4"/>
      <c r="ES48" s="4"/>
      <c r="ET48" s="4"/>
      <c r="EU48" s="4"/>
      <c r="EV48" s="4"/>
      <c r="EW48" s="4"/>
      <c r="EX48" s="4"/>
      <c r="EY48" s="4"/>
      <c r="EZ48" s="4"/>
      <c r="FA48" s="4"/>
      <c r="FB48" s="4"/>
      <c r="FC48" s="4"/>
      <c r="FD48" s="4"/>
      <c r="FE48" s="4"/>
      <c r="FF48" s="4"/>
      <c r="FG48" s="4"/>
      <c r="FH48" s="4"/>
      <c r="FI48" s="4"/>
      <c r="FJ48" s="4"/>
      <c r="FK48" s="4"/>
      <c r="FL48" s="4"/>
      <c r="FM48" s="4"/>
      <c r="FN48" s="4"/>
      <c r="FO48" s="4"/>
      <c r="FP48" s="4"/>
      <c r="FQ48" s="4"/>
      <c r="FR48" s="4"/>
      <c r="FS48" s="4"/>
      <c r="FT48" s="4"/>
      <c r="FU48" s="4"/>
      <c r="FV48" s="4"/>
      <c r="FW48" s="4"/>
      <c r="FX48" s="4"/>
      <c r="FY48" s="4"/>
      <c r="FZ48" s="4"/>
      <c r="GA48" s="4"/>
      <c r="GB48" s="4"/>
      <c r="GC48" s="4"/>
      <c r="GD48" s="4"/>
      <c r="GE48" s="4"/>
      <c r="GF48" s="4"/>
      <c r="GG48" s="4"/>
      <c r="GH48" s="4"/>
      <c r="GI48" s="4"/>
      <c r="GJ48" s="4"/>
      <c r="GK48" s="4"/>
      <c r="GL48" s="4"/>
      <c r="GM48" s="4"/>
      <c r="GN48" s="4"/>
      <c r="GO48" s="4"/>
      <c r="GP48" s="4"/>
      <c r="GQ48" s="4"/>
      <c r="GR48" s="4"/>
      <c r="GS48" s="4"/>
      <c r="GT48" s="4"/>
      <c r="GU48" s="4"/>
      <c r="GV48" s="4"/>
      <c r="GW48" s="4"/>
      <c r="GX48" s="4"/>
      <c r="GY48" s="4"/>
      <c r="GZ48" s="4"/>
      <c r="HA48" s="4"/>
      <c r="HB48" s="4"/>
      <c r="HC48" s="4"/>
      <c r="HD48" s="4"/>
      <c r="HE48" s="4"/>
      <c r="HF48" s="4"/>
      <c r="HG48" s="4"/>
      <c r="HH48" s="4"/>
      <c r="HI48" s="4"/>
      <c r="HJ48" s="4"/>
      <c r="HK48" s="4"/>
      <c r="HL48" s="4"/>
      <c r="HM48" s="4"/>
      <c r="HN48" s="4"/>
      <c r="HO48" s="4"/>
      <c r="HP48" s="4"/>
      <c r="HQ48" s="4"/>
      <c r="HR48" s="4"/>
      <c r="HS48" s="4"/>
      <c r="HT48" s="4"/>
      <c r="HU48" s="4"/>
      <c r="HV48" s="4"/>
      <c r="HW48" s="4"/>
      <c r="HX48" s="4"/>
      <c r="HY48" s="4"/>
      <c r="HZ48" s="4"/>
      <c r="IA48" s="4"/>
      <c r="IB48" s="4"/>
      <c r="IC48" s="4"/>
      <c r="ID48" s="4"/>
      <c r="IE48" s="4"/>
      <c r="IF48" s="4"/>
      <c r="IG48" s="4"/>
      <c r="IH48" s="4"/>
      <c r="II48" s="4"/>
      <c r="IJ48" s="4"/>
      <c r="IK48" s="4"/>
      <c r="IL48" s="4"/>
      <c r="IM48" s="4"/>
      <c r="IN48" s="4"/>
      <c r="IO48" s="4"/>
      <c r="IP48" s="4"/>
      <c r="IQ48" s="4"/>
      <c r="IR48" s="4"/>
      <c r="IS48" s="4"/>
      <c r="IT48" s="4"/>
      <c r="IU48" s="4"/>
    </row>
    <row r="49" s="1" customFormat="1" ht="23" customHeight="1" spans="1:255">
      <c r="A49" s="25" t="s">
        <v>29</v>
      </c>
      <c r="B49" s="25" t="s">
        <v>429</v>
      </c>
      <c r="C49" s="26">
        <v>66</v>
      </c>
      <c r="D49" s="25" t="s">
        <v>430</v>
      </c>
      <c r="E49" s="25">
        <v>2306110031</v>
      </c>
      <c r="F49" s="25" t="s">
        <v>497</v>
      </c>
      <c r="G49" s="28">
        <v>80</v>
      </c>
      <c r="H49" s="28">
        <v>0</v>
      </c>
      <c r="I49" s="28">
        <v>80</v>
      </c>
      <c r="J49" s="28">
        <v>82.8314606741573</v>
      </c>
      <c r="K49" s="28">
        <v>0</v>
      </c>
      <c r="L49" s="28">
        <v>82.8314606741573</v>
      </c>
      <c r="M49" s="28">
        <v>52.7</v>
      </c>
      <c r="N49" s="28">
        <v>0</v>
      </c>
      <c r="O49" s="28">
        <v>52.7</v>
      </c>
      <c r="P49" s="64">
        <v>79.393595505618</v>
      </c>
      <c r="Q49" s="65">
        <v>45</v>
      </c>
      <c r="R49" s="25">
        <v>37</v>
      </c>
      <c r="S49" s="38" t="s">
        <v>143</v>
      </c>
      <c r="T49" s="25">
        <v>66</v>
      </c>
      <c r="U49" s="25"/>
      <c r="V49" s="33"/>
      <c r="W49" s="33"/>
      <c r="X49" s="67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  <c r="CA49" s="4"/>
      <c r="CB49" s="4"/>
      <c r="CC49" s="4"/>
      <c r="CD49" s="4"/>
      <c r="CE49" s="4"/>
      <c r="CF49" s="4"/>
      <c r="CG49" s="4"/>
      <c r="CH49" s="4"/>
      <c r="CI49" s="4"/>
      <c r="CJ49" s="4"/>
      <c r="CK49" s="4"/>
      <c r="CL49" s="4"/>
      <c r="CM49" s="4"/>
      <c r="CN49" s="4"/>
      <c r="CO49" s="4"/>
      <c r="CP49" s="4"/>
      <c r="CQ49" s="4"/>
      <c r="CR49" s="4"/>
      <c r="CS49" s="4"/>
      <c r="CT49" s="4"/>
      <c r="CU49" s="4"/>
      <c r="CV49" s="4"/>
      <c r="CW49" s="4"/>
      <c r="CX49" s="4"/>
      <c r="CY49" s="4"/>
      <c r="CZ49" s="4"/>
      <c r="DA49" s="4"/>
      <c r="DB49" s="4"/>
      <c r="DC49" s="4"/>
      <c r="DD49" s="4"/>
      <c r="DE49" s="4"/>
      <c r="DF49" s="4"/>
      <c r="DG49" s="4"/>
      <c r="DH49" s="4"/>
      <c r="DI49" s="4"/>
      <c r="DJ49" s="4"/>
      <c r="DK49" s="4"/>
      <c r="DL49" s="4"/>
      <c r="DM49" s="4"/>
      <c r="DN49" s="4"/>
      <c r="DO49" s="4"/>
      <c r="DP49" s="4"/>
      <c r="DQ49" s="4"/>
      <c r="DR49" s="4"/>
      <c r="DS49" s="4"/>
      <c r="DT49" s="4"/>
      <c r="DU49" s="4"/>
      <c r="DV49" s="4"/>
      <c r="DW49" s="4"/>
      <c r="DX49" s="4"/>
      <c r="DY49" s="4"/>
      <c r="DZ49" s="4"/>
      <c r="EA49" s="4"/>
      <c r="EB49" s="4"/>
      <c r="EC49" s="4"/>
      <c r="ED49" s="4"/>
      <c r="EE49" s="4"/>
      <c r="EF49" s="4"/>
      <c r="EG49" s="4"/>
      <c r="EH49" s="4"/>
      <c r="EI49" s="4"/>
      <c r="EJ49" s="4"/>
      <c r="EK49" s="4"/>
      <c r="EL49" s="4"/>
      <c r="EM49" s="4"/>
      <c r="EN49" s="4"/>
      <c r="EO49" s="4"/>
      <c r="EP49" s="4"/>
      <c r="EQ49" s="4"/>
      <c r="ER49" s="4"/>
      <c r="ES49" s="4"/>
      <c r="ET49" s="4"/>
      <c r="EU49" s="4"/>
      <c r="EV49" s="4"/>
      <c r="EW49" s="4"/>
      <c r="EX49" s="4"/>
      <c r="EY49" s="4"/>
      <c r="EZ49" s="4"/>
      <c r="FA49" s="4"/>
      <c r="FB49" s="4"/>
      <c r="FC49" s="4"/>
      <c r="FD49" s="4"/>
      <c r="FE49" s="4"/>
      <c r="FF49" s="4"/>
      <c r="FG49" s="4"/>
      <c r="FH49" s="4"/>
      <c r="FI49" s="4"/>
      <c r="FJ49" s="4"/>
      <c r="FK49" s="4"/>
      <c r="FL49" s="4"/>
      <c r="FM49" s="4"/>
      <c r="FN49" s="4"/>
      <c r="FO49" s="4"/>
      <c r="FP49" s="4"/>
      <c r="FQ49" s="4"/>
      <c r="FR49" s="4"/>
      <c r="FS49" s="4"/>
      <c r="FT49" s="4"/>
      <c r="FU49" s="4"/>
      <c r="FV49" s="4"/>
      <c r="FW49" s="4"/>
      <c r="FX49" s="4"/>
      <c r="FY49" s="4"/>
      <c r="FZ49" s="4"/>
      <c r="GA49" s="4"/>
      <c r="GB49" s="4"/>
      <c r="GC49" s="4"/>
      <c r="GD49" s="4"/>
      <c r="GE49" s="4"/>
      <c r="GF49" s="4"/>
      <c r="GG49" s="4"/>
      <c r="GH49" s="4"/>
      <c r="GI49" s="4"/>
      <c r="GJ49" s="4"/>
      <c r="GK49" s="4"/>
      <c r="GL49" s="4"/>
      <c r="GM49" s="4"/>
      <c r="GN49" s="4"/>
      <c r="GO49" s="4"/>
      <c r="GP49" s="4"/>
      <c r="GQ49" s="4"/>
      <c r="GR49" s="4"/>
      <c r="GS49" s="4"/>
      <c r="GT49" s="4"/>
      <c r="GU49" s="4"/>
      <c r="GV49" s="4"/>
      <c r="GW49" s="4"/>
      <c r="GX49" s="4"/>
      <c r="GY49" s="4"/>
      <c r="GZ49" s="4"/>
      <c r="HA49" s="4"/>
      <c r="HB49" s="4"/>
      <c r="HC49" s="4"/>
      <c r="HD49" s="4"/>
      <c r="HE49" s="4"/>
      <c r="HF49" s="4"/>
      <c r="HG49" s="4"/>
      <c r="HH49" s="4"/>
      <c r="HI49" s="4"/>
      <c r="HJ49" s="4"/>
      <c r="HK49" s="4"/>
      <c r="HL49" s="4"/>
      <c r="HM49" s="4"/>
      <c r="HN49" s="4"/>
      <c r="HO49" s="4"/>
      <c r="HP49" s="4"/>
      <c r="HQ49" s="4"/>
      <c r="HR49" s="4"/>
      <c r="HS49" s="4"/>
      <c r="HT49" s="4"/>
      <c r="HU49" s="4"/>
      <c r="HV49" s="4"/>
      <c r="HW49" s="4"/>
      <c r="HX49" s="4"/>
      <c r="HY49" s="4"/>
      <c r="HZ49" s="4"/>
      <c r="IA49" s="4"/>
      <c r="IB49" s="4"/>
      <c r="IC49" s="4"/>
      <c r="ID49" s="4"/>
      <c r="IE49" s="4"/>
      <c r="IF49" s="4"/>
      <c r="IG49" s="4"/>
      <c r="IH49" s="4"/>
      <c r="II49" s="4"/>
      <c r="IJ49" s="4"/>
      <c r="IK49" s="4"/>
      <c r="IL49" s="4"/>
      <c r="IM49" s="4"/>
      <c r="IN49" s="4"/>
      <c r="IO49" s="4"/>
      <c r="IP49" s="4"/>
      <c r="IQ49" s="4"/>
      <c r="IR49" s="4"/>
      <c r="IS49" s="4"/>
      <c r="IT49" s="4"/>
      <c r="IU49" s="4"/>
    </row>
    <row r="50" s="1" customFormat="1" ht="23" customHeight="1" spans="1:255">
      <c r="A50" s="25" t="s">
        <v>29</v>
      </c>
      <c r="B50" s="25" t="s">
        <v>429</v>
      </c>
      <c r="C50" s="26">
        <v>66</v>
      </c>
      <c r="D50" s="25" t="s">
        <v>432</v>
      </c>
      <c r="E50" s="25" t="s">
        <v>498</v>
      </c>
      <c r="F50" s="25" t="s">
        <v>499</v>
      </c>
      <c r="G50" s="28">
        <v>80</v>
      </c>
      <c r="H50" s="28">
        <v>0.75</v>
      </c>
      <c r="I50" s="28">
        <v>80.75</v>
      </c>
      <c r="J50" s="28">
        <v>81.0561797752809</v>
      </c>
      <c r="K50" s="28">
        <v>0</v>
      </c>
      <c r="L50" s="28">
        <v>81.0561797752809</v>
      </c>
      <c r="M50" s="28">
        <v>63.8</v>
      </c>
      <c r="N50" s="28">
        <v>0</v>
      </c>
      <c r="O50" s="28">
        <v>63.8</v>
      </c>
      <c r="P50" s="64">
        <v>79.2846348314607</v>
      </c>
      <c r="Q50" s="65">
        <v>46</v>
      </c>
      <c r="R50" s="25">
        <v>46</v>
      </c>
      <c r="S50" s="25" t="s">
        <v>33</v>
      </c>
      <c r="T50" s="25">
        <v>66</v>
      </c>
      <c r="U50" s="25"/>
      <c r="V50" s="33"/>
      <c r="W50" s="33"/>
      <c r="X50" s="67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4"/>
      <c r="CB50" s="4"/>
      <c r="CC50" s="4"/>
      <c r="CD50" s="4"/>
      <c r="CE50" s="4"/>
      <c r="CF50" s="4"/>
      <c r="CG50" s="4"/>
      <c r="CH50" s="4"/>
      <c r="CI50" s="4"/>
      <c r="CJ50" s="4"/>
      <c r="CK50" s="4"/>
      <c r="CL50" s="4"/>
      <c r="CM50" s="4"/>
      <c r="CN50" s="4"/>
      <c r="CO50" s="4"/>
      <c r="CP50" s="4"/>
      <c r="CQ50" s="4"/>
      <c r="CR50" s="4"/>
      <c r="CS50" s="4"/>
      <c r="CT50" s="4"/>
      <c r="CU50" s="4"/>
      <c r="CV50" s="4"/>
      <c r="CW50" s="4"/>
      <c r="CX50" s="4"/>
      <c r="CY50" s="4"/>
      <c r="CZ50" s="4"/>
      <c r="DA50" s="4"/>
      <c r="DB50" s="4"/>
      <c r="DC50" s="4"/>
      <c r="DD50" s="4"/>
      <c r="DE50" s="4"/>
      <c r="DF50" s="4"/>
      <c r="DG50" s="4"/>
      <c r="DH50" s="4"/>
      <c r="DI50" s="4"/>
      <c r="DJ50" s="4"/>
      <c r="DK50" s="4"/>
      <c r="DL50" s="4"/>
      <c r="DM50" s="4"/>
      <c r="DN50" s="4"/>
      <c r="DO50" s="4"/>
      <c r="DP50" s="4"/>
      <c r="DQ50" s="4"/>
      <c r="DR50" s="4"/>
      <c r="DS50" s="4"/>
      <c r="DT50" s="4"/>
      <c r="DU50" s="4"/>
      <c r="DV50" s="4"/>
      <c r="DW50" s="4"/>
      <c r="DX50" s="4"/>
      <c r="DY50" s="4"/>
      <c r="DZ50" s="4"/>
      <c r="EA50" s="4"/>
      <c r="EB50" s="4"/>
      <c r="EC50" s="4"/>
      <c r="ED50" s="4"/>
      <c r="EE50" s="4"/>
      <c r="EF50" s="4"/>
      <c r="EG50" s="4"/>
      <c r="EH50" s="4"/>
      <c r="EI50" s="4"/>
      <c r="EJ50" s="4"/>
      <c r="EK50" s="4"/>
      <c r="EL50" s="4"/>
      <c r="EM50" s="4"/>
      <c r="EN50" s="4"/>
      <c r="EO50" s="4"/>
      <c r="EP50" s="4"/>
      <c r="EQ50" s="4"/>
      <c r="ER50" s="4"/>
      <c r="ES50" s="4"/>
      <c r="ET50" s="4"/>
      <c r="EU50" s="4"/>
      <c r="EV50" s="4"/>
      <c r="EW50" s="4"/>
      <c r="EX50" s="4"/>
      <c r="EY50" s="4"/>
      <c r="EZ50" s="4"/>
      <c r="FA50" s="4"/>
      <c r="FB50" s="4"/>
      <c r="FC50" s="4"/>
      <c r="FD50" s="4"/>
      <c r="FE50" s="4"/>
      <c r="FF50" s="4"/>
      <c r="FG50" s="4"/>
      <c r="FH50" s="4"/>
      <c r="FI50" s="4"/>
      <c r="FJ50" s="4"/>
      <c r="FK50" s="4"/>
      <c r="FL50" s="4"/>
      <c r="FM50" s="4"/>
      <c r="FN50" s="4"/>
      <c r="FO50" s="4"/>
      <c r="FP50" s="4"/>
      <c r="FQ50" s="4"/>
      <c r="FR50" s="4"/>
      <c r="FS50" s="4"/>
      <c r="FT50" s="4"/>
      <c r="FU50" s="4"/>
      <c r="FV50" s="4"/>
      <c r="FW50" s="4"/>
      <c r="FX50" s="4"/>
      <c r="FY50" s="4"/>
      <c r="FZ50" s="4"/>
      <c r="GA50" s="4"/>
      <c r="GB50" s="4"/>
      <c r="GC50" s="4"/>
      <c r="GD50" s="4"/>
      <c r="GE50" s="4"/>
      <c r="GF50" s="4"/>
      <c r="GG50" s="4"/>
      <c r="GH50" s="4"/>
      <c r="GI50" s="4"/>
      <c r="GJ50" s="4"/>
      <c r="GK50" s="4"/>
      <c r="GL50" s="4"/>
      <c r="GM50" s="4"/>
      <c r="GN50" s="4"/>
      <c r="GO50" s="4"/>
      <c r="GP50" s="4"/>
      <c r="GQ50" s="4"/>
      <c r="GR50" s="4"/>
      <c r="GS50" s="4"/>
      <c r="GT50" s="4"/>
      <c r="GU50" s="4"/>
      <c r="GV50" s="4"/>
      <c r="GW50" s="4"/>
      <c r="GX50" s="4"/>
      <c r="GY50" s="4"/>
      <c r="GZ50" s="4"/>
      <c r="HA50" s="4"/>
      <c r="HB50" s="4"/>
      <c r="HC50" s="4"/>
      <c r="HD50" s="4"/>
      <c r="HE50" s="4"/>
      <c r="HF50" s="4"/>
      <c r="HG50" s="4"/>
      <c r="HH50" s="4"/>
      <c r="HI50" s="4"/>
      <c r="HJ50" s="4"/>
      <c r="HK50" s="4"/>
      <c r="HL50" s="4"/>
      <c r="HM50" s="4"/>
      <c r="HN50" s="4"/>
      <c r="HO50" s="4"/>
      <c r="HP50" s="4"/>
      <c r="HQ50" s="4"/>
      <c r="HR50" s="4"/>
      <c r="HS50" s="4"/>
      <c r="HT50" s="4"/>
      <c r="HU50" s="4"/>
      <c r="HV50" s="4"/>
      <c r="HW50" s="4"/>
      <c r="HX50" s="4"/>
      <c r="HY50" s="4"/>
      <c r="HZ50" s="4"/>
      <c r="IA50" s="4"/>
      <c r="IB50" s="4"/>
      <c r="IC50" s="4"/>
      <c r="ID50" s="4"/>
      <c r="IE50" s="4"/>
      <c r="IF50" s="4"/>
      <c r="IG50" s="4"/>
      <c r="IH50" s="4"/>
      <c r="II50" s="4"/>
      <c r="IJ50" s="4"/>
      <c r="IK50" s="4"/>
      <c r="IL50" s="4"/>
      <c r="IM50" s="4"/>
      <c r="IN50" s="4"/>
      <c r="IO50" s="4"/>
      <c r="IP50" s="4"/>
      <c r="IQ50" s="4"/>
      <c r="IR50" s="4"/>
      <c r="IS50" s="4"/>
      <c r="IT50" s="4"/>
      <c r="IU50" s="4"/>
    </row>
    <row r="51" s="1" customFormat="1" ht="23" customHeight="1" spans="1:255">
      <c r="A51" s="25" t="s">
        <v>29</v>
      </c>
      <c r="B51" s="25" t="s">
        <v>429</v>
      </c>
      <c r="C51" s="26">
        <v>66</v>
      </c>
      <c r="D51" s="25" t="s">
        <v>430</v>
      </c>
      <c r="E51" s="25">
        <v>2306110024</v>
      </c>
      <c r="F51" s="25" t="s">
        <v>500</v>
      </c>
      <c r="G51" s="28">
        <v>80</v>
      </c>
      <c r="H51" s="28">
        <v>0</v>
      </c>
      <c r="I51" s="28">
        <v>80</v>
      </c>
      <c r="J51" s="28">
        <v>79.8202247191011</v>
      </c>
      <c r="K51" s="28">
        <v>0</v>
      </c>
      <c r="L51" s="28">
        <v>79.8202247191011</v>
      </c>
      <c r="M51" s="28">
        <v>71</v>
      </c>
      <c r="N51" s="28">
        <v>0</v>
      </c>
      <c r="O51" s="28">
        <v>71</v>
      </c>
      <c r="P51" s="64">
        <v>78.9651685393258</v>
      </c>
      <c r="Q51" s="65">
        <v>47</v>
      </c>
      <c r="R51" s="25">
        <v>52</v>
      </c>
      <c r="S51" s="25" t="s">
        <v>33</v>
      </c>
      <c r="T51" s="25">
        <v>66</v>
      </c>
      <c r="U51" s="25"/>
      <c r="V51" s="33"/>
      <c r="W51" s="33"/>
      <c r="X51" s="67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  <c r="BZ51" s="4"/>
      <c r="CA51" s="4"/>
      <c r="CB51" s="4"/>
      <c r="CC51" s="4"/>
      <c r="CD51" s="4"/>
      <c r="CE51" s="4"/>
      <c r="CF51" s="4"/>
      <c r="CG51" s="4"/>
      <c r="CH51" s="4"/>
      <c r="CI51" s="4"/>
      <c r="CJ51" s="4"/>
      <c r="CK51" s="4"/>
      <c r="CL51" s="4"/>
      <c r="CM51" s="4"/>
      <c r="CN51" s="4"/>
      <c r="CO51" s="4"/>
      <c r="CP51" s="4"/>
      <c r="CQ51" s="4"/>
      <c r="CR51" s="4"/>
      <c r="CS51" s="4"/>
      <c r="CT51" s="4"/>
      <c r="CU51" s="4"/>
      <c r="CV51" s="4"/>
      <c r="CW51" s="4"/>
      <c r="CX51" s="4"/>
      <c r="CY51" s="4"/>
      <c r="CZ51" s="4"/>
      <c r="DA51" s="4"/>
      <c r="DB51" s="4"/>
      <c r="DC51" s="4"/>
      <c r="DD51" s="4"/>
      <c r="DE51" s="4"/>
      <c r="DF51" s="4"/>
      <c r="DG51" s="4"/>
      <c r="DH51" s="4"/>
      <c r="DI51" s="4"/>
      <c r="DJ51" s="4"/>
      <c r="DK51" s="4"/>
      <c r="DL51" s="4"/>
      <c r="DM51" s="4"/>
      <c r="DN51" s="4"/>
      <c r="DO51" s="4"/>
      <c r="DP51" s="4"/>
      <c r="DQ51" s="4"/>
      <c r="DR51" s="4"/>
      <c r="DS51" s="4"/>
      <c r="DT51" s="4"/>
      <c r="DU51" s="4"/>
      <c r="DV51" s="4"/>
      <c r="DW51" s="4"/>
      <c r="DX51" s="4"/>
      <c r="DY51" s="4"/>
      <c r="DZ51" s="4"/>
      <c r="EA51" s="4"/>
      <c r="EB51" s="4"/>
      <c r="EC51" s="4"/>
      <c r="ED51" s="4"/>
      <c r="EE51" s="4"/>
      <c r="EF51" s="4"/>
      <c r="EG51" s="4"/>
      <c r="EH51" s="4"/>
      <c r="EI51" s="4"/>
      <c r="EJ51" s="4"/>
      <c r="EK51" s="4"/>
      <c r="EL51" s="4"/>
      <c r="EM51" s="4"/>
      <c r="EN51" s="4"/>
      <c r="EO51" s="4"/>
      <c r="EP51" s="4"/>
      <c r="EQ51" s="4"/>
      <c r="ER51" s="4"/>
      <c r="ES51" s="4"/>
      <c r="ET51" s="4"/>
      <c r="EU51" s="4"/>
      <c r="EV51" s="4"/>
      <c r="EW51" s="4"/>
      <c r="EX51" s="4"/>
      <c r="EY51" s="4"/>
      <c r="EZ51" s="4"/>
      <c r="FA51" s="4"/>
      <c r="FB51" s="4"/>
      <c r="FC51" s="4"/>
      <c r="FD51" s="4"/>
      <c r="FE51" s="4"/>
      <c r="FF51" s="4"/>
      <c r="FG51" s="4"/>
      <c r="FH51" s="4"/>
      <c r="FI51" s="4"/>
      <c r="FJ51" s="4"/>
      <c r="FK51" s="4"/>
      <c r="FL51" s="4"/>
      <c r="FM51" s="4"/>
      <c r="FN51" s="4"/>
      <c r="FO51" s="4"/>
      <c r="FP51" s="4"/>
      <c r="FQ51" s="4"/>
      <c r="FR51" s="4"/>
      <c r="FS51" s="4"/>
      <c r="FT51" s="4"/>
      <c r="FU51" s="4"/>
      <c r="FV51" s="4"/>
      <c r="FW51" s="4"/>
      <c r="FX51" s="4"/>
      <c r="FY51" s="4"/>
      <c r="FZ51" s="4"/>
      <c r="GA51" s="4"/>
      <c r="GB51" s="4"/>
      <c r="GC51" s="4"/>
      <c r="GD51" s="4"/>
      <c r="GE51" s="4"/>
      <c r="GF51" s="4"/>
      <c r="GG51" s="4"/>
      <c r="GH51" s="4"/>
      <c r="GI51" s="4"/>
      <c r="GJ51" s="4"/>
      <c r="GK51" s="4"/>
      <c r="GL51" s="4"/>
      <c r="GM51" s="4"/>
      <c r="GN51" s="4"/>
      <c r="GO51" s="4"/>
      <c r="GP51" s="4"/>
      <c r="GQ51" s="4"/>
      <c r="GR51" s="4"/>
      <c r="GS51" s="4"/>
      <c r="GT51" s="4"/>
      <c r="GU51" s="4"/>
      <c r="GV51" s="4"/>
      <c r="GW51" s="4"/>
      <c r="GX51" s="4"/>
      <c r="GY51" s="4"/>
      <c r="GZ51" s="4"/>
      <c r="HA51" s="4"/>
      <c r="HB51" s="4"/>
      <c r="HC51" s="4"/>
      <c r="HD51" s="4"/>
      <c r="HE51" s="4"/>
      <c r="HF51" s="4"/>
      <c r="HG51" s="4"/>
      <c r="HH51" s="4"/>
      <c r="HI51" s="4"/>
      <c r="HJ51" s="4"/>
      <c r="HK51" s="4"/>
      <c r="HL51" s="4"/>
      <c r="HM51" s="4"/>
      <c r="HN51" s="4"/>
      <c r="HO51" s="4"/>
      <c r="HP51" s="4"/>
      <c r="HQ51" s="4"/>
      <c r="HR51" s="4"/>
      <c r="HS51" s="4"/>
      <c r="HT51" s="4"/>
      <c r="HU51" s="4"/>
      <c r="HV51" s="4"/>
      <c r="HW51" s="4"/>
      <c r="HX51" s="4"/>
      <c r="HY51" s="4"/>
      <c r="HZ51" s="4"/>
      <c r="IA51" s="4"/>
      <c r="IB51" s="4"/>
      <c r="IC51" s="4"/>
      <c r="ID51" s="4"/>
      <c r="IE51" s="4"/>
      <c r="IF51" s="4"/>
      <c r="IG51" s="4"/>
      <c r="IH51" s="4"/>
      <c r="II51" s="4"/>
      <c r="IJ51" s="4"/>
      <c r="IK51" s="4"/>
      <c r="IL51" s="4"/>
      <c r="IM51" s="4"/>
      <c r="IN51" s="4"/>
      <c r="IO51" s="4"/>
      <c r="IP51" s="4"/>
      <c r="IQ51" s="4"/>
      <c r="IR51" s="4"/>
      <c r="IS51" s="4"/>
      <c r="IT51" s="4"/>
      <c r="IU51" s="4"/>
    </row>
    <row r="52" s="1" customFormat="1" ht="23" customHeight="1" spans="1:255">
      <c r="A52" s="25" t="s">
        <v>29</v>
      </c>
      <c r="B52" s="25" t="s">
        <v>429</v>
      </c>
      <c r="C52" s="26">
        <v>66</v>
      </c>
      <c r="D52" s="25" t="s">
        <v>430</v>
      </c>
      <c r="E52" s="25">
        <v>2306110035</v>
      </c>
      <c r="F52" s="25" t="s">
        <v>501</v>
      </c>
      <c r="G52" s="28">
        <v>80</v>
      </c>
      <c r="H52" s="28">
        <v>0</v>
      </c>
      <c r="I52" s="28">
        <v>80</v>
      </c>
      <c r="J52" s="28">
        <v>79.3033707865169</v>
      </c>
      <c r="K52" s="28">
        <v>0</v>
      </c>
      <c r="L52" s="28">
        <v>79.3033707865169</v>
      </c>
      <c r="M52" s="28">
        <v>74.7</v>
      </c>
      <c r="N52" s="28">
        <v>0</v>
      </c>
      <c r="O52" s="28">
        <v>74.7</v>
      </c>
      <c r="P52" s="64">
        <v>78.9475280898877</v>
      </c>
      <c r="Q52" s="65">
        <v>48</v>
      </c>
      <c r="R52" s="25">
        <v>54</v>
      </c>
      <c r="S52" s="25" t="s">
        <v>33</v>
      </c>
      <c r="T52" s="25">
        <v>66</v>
      </c>
      <c r="U52" s="25"/>
      <c r="V52" s="33"/>
      <c r="W52" s="33"/>
      <c r="X52" s="67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  <c r="BO52" s="4"/>
      <c r="BP52" s="4"/>
      <c r="BQ52" s="4"/>
      <c r="BR52" s="4"/>
      <c r="BS52" s="4"/>
      <c r="BT52" s="4"/>
      <c r="BU52" s="4"/>
      <c r="BV52" s="4"/>
      <c r="BW52" s="4"/>
      <c r="BX52" s="4"/>
      <c r="BY52" s="4"/>
      <c r="BZ52" s="4"/>
      <c r="CA52" s="4"/>
      <c r="CB52" s="4"/>
      <c r="CC52" s="4"/>
      <c r="CD52" s="4"/>
      <c r="CE52" s="4"/>
      <c r="CF52" s="4"/>
      <c r="CG52" s="4"/>
      <c r="CH52" s="4"/>
      <c r="CI52" s="4"/>
      <c r="CJ52" s="4"/>
      <c r="CK52" s="4"/>
      <c r="CL52" s="4"/>
      <c r="CM52" s="4"/>
      <c r="CN52" s="4"/>
      <c r="CO52" s="4"/>
      <c r="CP52" s="4"/>
      <c r="CQ52" s="4"/>
      <c r="CR52" s="4"/>
      <c r="CS52" s="4"/>
      <c r="CT52" s="4"/>
      <c r="CU52" s="4"/>
      <c r="CV52" s="4"/>
      <c r="CW52" s="4"/>
      <c r="CX52" s="4"/>
      <c r="CY52" s="4"/>
      <c r="CZ52" s="4"/>
      <c r="DA52" s="4"/>
      <c r="DB52" s="4"/>
      <c r="DC52" s="4"/>
      <c r="DD52" s="4"/>
      <c r="DE52" s="4"/>
      <c r="DF52" s="4"/>
      <c r="DG52" s="4"/>
      <c r="DH52" s="4"/>
      <c r="DI52" s="4"/>
      <c r="DJ52" s="4"/>
      <c r="DK52" s="4"/>
      <c r="DL52" s="4"/>
      <c r="DM52" s="4"/>
      <c r="DN52" s="4"/>
      <c r="DO52" s="4"/>
      <c r="DP52" s="4"/>
      <c r="DQ52" s="4"/>
      <c r="DR52" s="4"/>
      <c r="DS52" s="4"/>
      <c r="DT52" s="4"/>
      <c r="DU52" s="4"/>
      <c r="DV52" s="4"/>
      <c r="DW52" s="4"/>
      <c r="DX52" s="4"/>
      <c r="DY52" s="4"/>
      <c r="DZ52" s="4"/>
      <c r="EA52" s="4"/>
      <c r="EB52" s="4"/>
      <c r="EC52" s="4"/>
      <c r="ED52" s="4"/>
      <c r="EE52" s="4"/>
      <c r="EF52" s="4"/>
      <c r="EG52" s="4"/>
      <c r="EH52" s="4"/>
      <c r="EI52" s="4"/>
      <c r="EJ52" s="4"/>
      <c r="EK52" s="4"/>
      <c r="EL52" s="4"/>
      <c r="EM52" s="4"/>
      <c r="EN52" s="4"/>
      <c r="EO52" s="4"/>
      <c r="EP52" s="4"/>
      <c r="EQ52" s="4"/>
      <c r="ER52" s="4"/>
      <c r="ES52" s="4"/>
      <c r="ET52" s="4"/>
      <c r="EU52" s="4"/>
      <c r="EV52" s="4"/>
      <c r="EW52" s="4"/>
      <c r="EX52" s="4"/>
      <c r="EY52" s="4"/>
      <c r="EZ52" s="4"/>
      <c r="FA52" s="4"/>
      <c r="FB52" s="4"/>
      <c r="FC52" s="4"/>
      <c r="FD52" s="4"/>
      <c r="FE52" s="4"/>
      <c r="FF52" s="4"/>
      <c r="FG52" s="4"/>
      <c r="FH52" s="4"/>
      <c r="FI52" s="4"/>
      <c r="FJ52" s="4"/>
      <c r="FK52" s="4"/>
      <c r="FL52" s="4"/>
      <c r="FM52" s="4"/>
      <c r="FN52" s="4"/>
      <c r="FO52" s="4"/>
      <c r="FP52" s="4"/>
      <c r="FQ52" s="4"/>
      <c r="FR52" s="4"/>
      <c r="FS52" s="4"/>
      <c r="FT52" s="4"/>
      <c r="FU52" s="4"/>
      <c r="FV52" s="4"/>
      <c r="FW52" s="4"/>
      <c r="FX52" s="4"/>
      <c r="FY52" s="4"/>
      <c r="FZ52" s="4"/>
      <c r="GA52" s="4"/>
      <c r="GB52" s="4"/>
      <c r="GC52" s="4"/>
      <c r="GD52" s="4"/>
      <c r="GE52" s="4"/>
      <c r="GF52" s="4"/>
      <c r="GG52" s="4"/>
      <c r="GH52" s="4"/>
      <c r="GI52" s="4"/>
      <c r="GJ52" s="4"/>
      <c r="GK52" s="4"/>
      <c r="GL52" s="4"/>
      <c r="GM52" s="4"/>
      <c r="GN52" s="4"/>
      <c r="GO52" s="4"/>
      <c r="GP52" s="4"/>
      <c r="GQ52" s="4"/>
      <c r="GR52" s="4"/>
      <c r="GS52" s="4"/>
      <c r="GT52" s="4"/>
      <c r="GU52" s="4"/>
      <c r="GV52" s="4"/>
      <c r="GW52" s="4"/>
      <c r="GX52" s="4"/>
      <c r="GY52" s="4"/>
      <c r="GZ52" s="4"/>
      <c r="HA52" s="4"/>
      <c r="HB52" s="4"/>
      <c r="HC52" s="4"/>
      <c r="HD52" s="4"/>
      <c r="HE52" s="4"/>
      <c r="HF52" s="4"/>
      <c r="HG52" s="4"/>
      <c r="HH52" s="4"/>
      <c r="HI52" s="4"/>
      <c r="HJ52" s="4"/>
      <c r="HK52" s="4"/>
      <c r="HL52" s="4"/>
      <c r="HM52" s="4"/>
      <c r="HN52" s="4"/>
      <c r="HO52" s="4"/>
      <c r="HP52" s="4"/>
      <c r="HQ52" s="4"/>
      <c r="HR52" s="4"/>
      <c r="HS52" s="4"/>
      <c r="HT52" s="4"/>
      <c r="HU52" s="4"/>
      <c r="HV52" s="4"/>
      <c r="HW52" s="4"/>
      <c r="HX52" s="4"/>
      <c r="HY52" s="4"/>
      <c r="HZ52" s="4"/>
      <c r="IA52" s="4"/>
      <c r="IB52" s="4"/>
      <c r="IC52" s="4"/>
      <c r="ID52" s="4"/>
      <c r="IE52" s="4"/>
      <c r="IF52" s="4"/>
      <c r="IG52" s="4"/>
      <c r="IH52" s="4"/>
      <c r="II52" s="4"/>
      <c r="IJ52" s="4"/>
      <c r="IK52" s="4"/>
      <c r="IL52" s="4"/>
      <c r="IM52" s="4"/>
      <c r="IN52" s="4"/>
      <c r="IO52" s="4"/>
      <c r="IP52" s="4"/>
      <c r="IQ52" s="4"/>
      <c r="IR52" s="4"/>
      <c r="IS52" s="4"/>
      <c r="IT52" s="4"/>
      <c r="IU52" s="4"/>
    </row>
    <row r="53" s="1" customFormat="1" ht="23" customHeight="1" spans="1:255">
      <c r="A53" s="25" t="s">
        <v>29</v>
      </c>
      <c r="B53" s="25" t="s">
        <v>429</v>
      </c>
      <c r="C53" s="26">
        <v>66</v>
      </c>
      <c r="D53" s="25" t="s">
        <v>430</v>
      </c>
      <c r="E53" s="25">
        <v>2306110002</v>
      </c>
      <c r="F53" s="25" t="s">
        <v>502</v>
      </c>
      <c r="G53" s="28">
        <v>80</v>
      </c>
      <c r="H53" s="28">
        <v>0</v>
      </c>
      <c r="I53" s="28">
        <v>80</v>
      </c>
      <c r="J53" s="28">
        <v>78.2696629213483</v>
      </c>
      <c r="K53" s="28">
        <v>0</v>
      </c>
      <c r="L53" s="28">
        <v>78.2696629213483</v>
      </c>
      <c r="M53" s="28">
        <v>81</v>
      </c>
      <c r="N53" s="28">
        <v>0</v>
      </c>
      <c r="O53" s="28">
        <v>81</v>
      </c>
      <c r="P53" s="64">
        <v>78.8022471910112</v>
      </c>
      <c r="Q53" s="65">
        <v>49</v>
      </c>
      <c r="R53" s="25">
        <v>59</v>
      </c>
      <c r="S53" s="25" t="s">
        <v>33</v>
      </c>
      <c r="T53" s="25">
        <v>66</v>
      </c>
      <c r="U53" s="25"/>
      <c r="V53" s="33"/>
      <c r="W53" s="33"/>
      <c r="X53" s="67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4"/>
      <c r="BN53" s="4"/>
      <c r="BO53" s="4"/>
      <c r="BP53" s="4"/>
      <c r="BQ53" s="4"/>
      <c r="BR53" s="4"/>
      <c r="BS53" s="4"/>
      <c r="BT53" s="4"/>
      <c r="BU53" s="4"/>
      <c r="BV53" s="4"/>
      <c r="BW53" s="4"/>
      <c r="BX53" s="4"/>
      <c r="BY53" s="4"/>
      <c r="BZ53" s="4"/>
      <c r="CA53" s="4"/>
      <c r="CB53" s="4"/>
      <c r="CC53" s="4"/>
      <c r="CD53" s="4"/>
      <c r="CE53" s="4"/>
      <c r="CF53" s="4"/>
      <c r="CG53" s="4"/>
      <c r="CH53" s="4"/>
      <c r="CI53" s="4"/>
      <c r="CJ53" s="4"/>
      <c r="CK53" s="4"/>
      <c r="CL53" s="4"/>
      <c r="CM53" s="4"/>
      <c r="CN53" s="4"/>
      <c r="CO53" s="4"/>
      <c r="CP53" s="4"/>
      <c r="CQ53" s="4"/>
      <c r="CR53" s="4"/>
      <c r="CS53" s="4"/>
      <c r="CT53" s="4"/>
      <c r="CU53" s="4"/>
      <c r="CV53" s="4"/>
      <c r="CW53" s="4"/>
      <c r="CX53" s="4"/>
      <c r="CY53" s="4"/>
      <c r="CZ53" s="4"/>
      <c r="DA53" s="4"/>
      <c r="DB53" s="4"/>
      <c r="DC53" s="4"/>
      <c r="DD53" s="4"/>
      <c r="DE53" s="4"/>
      <c r="DF53" s="4"/>
      <c r="DG53" s="4"/>
      <c r="DH53" s="4"/>
      <c r="DI53" s="4"/>
      <c r="DJ53" s="4"/>
      <c r="DK53" s="4"/>
      <c r="DL53" s="4"/>
      <c r="DM53" s="4"/>
      <c r="DN53" s="4"/>
      <c r="DO53" s="4"/>
      <c r="DP53" s="4"/>
      <c r="DQ53" s="4"/>
      <c r="DR53" s="4"/>
      <c r="DS53" s="4"/>
      <c r="DT53" s="4"/>
      <c r="DU53" s="4"/>
      <c r="DV53" s="4"/>
      <c r="DW53" s="4"/>
      <c r="DX53" s="4"/>
      <c r="DY53" s="4"/>
      <c r="DZ53" s="4"/>
      <c r="EA53" s="4"/>
      <c r="EB53" s="4"/>
      <c r="EC53" s="4"/>
      <c r="ED53" s="4"/>
      <c r="EE53" s="4"/>
      <c r="EF53" s="4"/>
      <c r="EG53" s="4"/>
      <c r="EH53" s="4"/>
      <c r="EI53" s="4"/>
      <c r="EJ53" s="4"/>
      <c r="EK53" s="4"/>
      <c r="EL53" s="4"/>
      <c r="EM53" s="4"/>
      <c r="EN53" s="4"/>
      <c r="EO53" s="4"/>
      <c r="EP53" s="4"/>
      <c r="EQ53" s="4"/>
      <c r="ER53" s="4"/>
      <c r="ES53" s="4"/>
      <c r="ET53" s="4"/>
      <c r="EU53" s="4"/>
      <c r="EV53" s="4"/>
      <c r="EW53" s="4"/>
      <c r="EX53" s="4"/>
      <c r="EY53" s="4"/>
      <c r="EZ53" s="4"/>
      <c r="FA53" s="4"/>
      <c r="FB53" s="4"/>
      <c r="FC53" s="4"/>
      <c r="FD53" s="4"/>
      <c r="FE53" s="4"/>
      <c r="FF53" s="4"/>
      <c r="FG53" s="4"/>
      <c r="FH53" s="4"/>
      <c r="FI53" s="4"/>
      <c r="FJ53" s="4"/>
      <c r="FK53" s="4"/>
      <c r="FL53" s="4"/>
      <c r="FM53" s="4"/>
      <c r="FN53" s="4"/>
      <c r="FO53" s="4"/>
      <c r="FP53" s="4"/>
      <c r="FQ53" s="4"/>
      <c r="FR53" s="4"/>
      <c r="FS53" s="4"/>
      <c r="FT53" s="4"/>
      <c r="FU53" s="4"/>
      <c r="FV53" s="4"/>
      <c r="FW53" s="4"/>
      <c r="FX53" s="4"/>
      <c r="FY53" s="4"/>
      <c r="FZ53" s="4"/>
      <c r="GA53" s="4"/>
      <c r="GB53" s="4"/>
      <c r="GC53" s="4"/>
      <c r="GD53" s="4"/>
      <c r="GE53" s="4"/>
      <c r="GF53" s="4"/>
      <c r="GG53" s="4"/>
      <c r="GH53" s="4"/>
      <c r="GI53" s="4"/>
      <c r="GJ53" s="4"/>
      <c r="GK53" s="4"/>
      <c r="GL53" s="4"/>
      <c r="GM53" s="4"/>
      <c r="GN53" s="4"/>
      <c r="GO53" s="4"/>
      <c r="GP53" s="4"/>
      <c r="GQ53" s="4"/>
      <c r="GR53" s="4"/>
      <c r="GS53" s="4"/>
      <c r="GT53" s="4"/>
      <c r="GU53" s="4"/>
      <c r="GV53" s="4"/>
      <c r="GW53" s="4"/>
      <c r="GX53" s="4"/>
      <c r="GY53" s="4"/>
      <c r="GZ53" s="4"/>
      <c r="HA53" s="4"/>
      <c r="HB53" s="4"/>
      <c r="HC53" s="4"/>
      <c r="HD53" s="4"/>
      <c r="HE53" s="4"/>
      <c r="HF53" s="4"/>
      <c r="HG53" s="4"/>
      <c r="HH53" s="4"/>
      <c r="HI53" s="4"/>
      <c r="HJ53" s="4"/>
      <c r="HK53" s="4"/>
      <c r="HL53" s="4"/>
      <c r="HM53" s="4"/>
      <c r="HN53" s="4"/>
      <c r="HO53" s="4"/>
      <c r="HP53" s="4"/>
      <c r="HQ53" s="4"/>
      <c r="HR53" s="4"/>
      <c r="HS53" s="4"/>
      <c r="HT53" s="4"/>
      <c r="HU53" s="4"/>
      <c r="HV53" s="4"/>
      <c r="HW53" s="4"/>
      <c r="HX53" s="4"/>
      <c r="HY53" s="4"/>
      <c r="HZ53" s="4"/>
      <c r="IA53" s="4"/>
      <c r="IB53" s="4"/>
      <c r="IC53" s="4"/>
      <c r="ID53" s="4"/>
      <c r="IE53" s="4"/>
      <c r="IF53" s="4"/>
      <c r="IG53" s="4"/>
      <c r="IH53" s="4"/>
      <c r="II53" s="4"/>
      <c r="IJ53" s="4"/>
      <c r="IK53" s="4"/>
      <c r="IL53" s="4"/>
      <c r="IM53" s="4"/>
      <c r="IN53" s="4"/>
      <c r="IO53" s="4"/>
      <c r="IP53" s="4"/>
      <c r="IQ53" s="4"/>
      <c r="IR53" s="4"/>
      <c r="IS53" s="4"/>
      <c r="IT53" s="4"/>
      <c r="IU53" s="4"/>
    </row>
    <row r="54" s="1" customFormat="1" ht="23" customHeight="1" spans="1:255">
      <c r="A54" s="25" t="s">
        <v>29</v>
      </c>
      <c r="B54" s="25" t="s">
        <v>429</v>
      </c>
      <c r="C54" s="26">
        <v>66</v>
      </c>
      <c r="D54" s="25" t="s">
        <v>430</v>
      </c>
      <c r="E54" s="25">
        <v>2306110023</v>
      </c>
      <c r="F54" s="25" t="s">
        <v>503</v>
      </c>
      <c r="G54" s="28">
        <v>80</v>
      </c>
      <c r="H54" s="28">
        <v>0</v>
      </c>
      <c r="I54" s="28">
        <v>80</v>
      </c>
      <c r="J54" s="28">
        <v>80.4269662921348</v>
      </c>
      <c r="K54" s="28">
        <v>0</v>
      </c>
      <c r="L54" s="28">
        <v>80.4269662921348</v>
      </c>
      <c r="M54" s="28">
        <v>64.4</v>
      </c>
      <c r="N54" s="28">
        <v>0</v>
      </c>
      <c r="O54" s="28">
        <v>64.4</v>
      </c>
      <c r="P54" s="64">
        <v>78.7602247191011</v>
      </c>
      <c r="Q54" s="65">
        <v>50</v>
      </c>
      <c r="R54" s="25">
        <v>49</v>
      </c>
      <c r="S54" s="25" t="s">
        <v>33</v>
      </c>
      <c r="T54" s="25">
        <v>66</v>
      </c>
      <c r="U54" s="25"/>
      <c r="V54" s="33"/>
      <c r="W54" s="33"/>
      <c r="X54" s="67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  <c r="BN54" s="4"/>
      <c r="BO54" s="4"/>
      <c r="BP54" s="4"/>
      <c r="BQ54" s="4"/>
      <c r="BR54" s="4"/>
      <c r="BS54" s="4"/>
      <c r="BT54" s="4"/>
      <c r="BU54" s="4"/>
      <c r="BV54" s="4"/>
      <c r="BW54" s="4"/>
      <c r="BX54" s="4"/>
      <c r="BY54" s="4"/>
      <c r="BZ54" s="4"/>
      <c r="CA54" s="4"/>
      <c r="CB54" s="4"/>
      <c r="CC54" s="4"/>
      <c r="CD54" s="4"/>
      <c r="CE54" s="4"/>
      <c r="CF54" s="4"/>
      <c r="CG54" s="4"/>
      <c r="CH54" s="4"/>
      <c r="CI54" s="4"/>
      <c r="CJ54" s="4"/>
      <c r="CK54" s="4"/>
      <c r="CL54" s="4"/>
      <c r="CM54" s="4"/>
      <c r="CN54" s="4"/>
      <c r="CO54" s="4"/>
      <c r="CP54" s="4"/>
      <c r="CQ54" s="4"/>
      <c r="CR54" s="4"/>
      <c r="CS54" s="4"/>
      <c r="CT54" s="4"/>
      <c r="CU54" s="4"/>
      <c r="CV54" s="4"/>
      <c r="CW54" s="4"/>
      <c r="CX54" s="4"/>
      <c r="CY54" s="4"/>
      <c r="CZ54" s="4"/>
      <c r="DA54" s="4"/>
      <c r="DB54" s="4"/>
      <c r="DC54" s="4"/>
      <c r="DD54" s="4"/>
      <c r="DE54" s="4"/>
      <c r="DF54" s="4"/>
      <c r="DG54" s="4"/>
      <c r="DH54" s="4"/>
      <c r="DI54" s="4"/>
      <c r="DJ54" s="4"/>
      <c r="DK54" s="4"/>
      <c r="DL54" s="4"/>
      <c r="DM54" s="4"/>
      <c r="DN54" s="4"/>
      <c r="DO54" s="4"/>
      <c r="DP54" s="4"/>
      <c r="DQ54" s="4"/>
      <c r="DR54" s="4"/>
      <c r="DS54" s="4"/>
      <c r="DT54" s="4"/>
      <c r="DU54" s="4"/>
      <c r="DV54" s="4"/>
      <c r="DW54" s="4"/>
      <c r="DX54" s="4"/>
      <c r="DY54" s="4"/>
      <c r="DZ54" s="4"/>
      <c r="EA54" s="4"/>
      <c r="EB54" s="4"/>
      <c r="EC54" s="4"/>
      <c r="ED54" s="4"/>
      <c r="EE54" s="4"/>
      <c r="EF54" s="4"/>
      <c r="EG54" s="4"/>
      <c r="EH54" s="4"/>
      <c r="EI54" s="4"/>
      <c r="EJ54" s="4"/>
      <c r="EK54" s="4"/>
      <c r="EL54" s="4"/>
      <c r="EM54" s="4"/>
      <c r="EN54" s="4"/>
      <c r="EO54" s="4"/>
      <c r="EP54" s="4"/>
      <c r="EQ54" s="4"/>
      <c r="ER54" s="4"/>
      <c r="ES54" s="4"/>
      <c r="ET54" s="4"/>
      <c r="EU54" s="4"/>
      <c r="EV54" s="4"/>
      <c r="EW54" s="4"/>
      <c r="EX54" s="4"/>
      <c r="EY54" s="4"/>
      <c r="EZ54" s="4"/>
      <c r="FA54" s="4"/>
      <c r="FB54" s="4"/>
      <c r="FC54" s="4"/>
      <c r="FD54" s="4"/>
      <c r="FE54" s="4"/>
      <c r="FF54" s="4"/>
      <c r="FG54" s="4"/>
      <c r="FH54" s="4"/>
      <c r="FI54" s="4"/>
      <c r="FJ54" s="4"/>
      <c r="FK54" s="4"/>
      <c r="FL54" s="4"/>
      <c r="FM54" s="4"/>
      <c r="FN54" s="4"/>
      <c r="FO54" s="4"/>
      <c r="FP54" s="4"/>
      <c r="FQ54" s="4"/>
      <c r="FR54" s="4"/>
      <c r="FS54" s="4"/>
      <c r="FT54" s="4"/>
      <c r="FU54" s="4"/>
      <c r="FV54" s="4"/>
      <c r="FW54" s="4"/>
      <c r="FX54" s="4"/>
      <c r="FY54" s="4"/>
      <c r="FZ54" s="4"/>
      <c r="GA54" s="4"/>
      <c r="GB54" s="4"/>
      <c r="GC54" s="4"/>
      <c r="GD54" s="4"/>
      <c r="GE54" s="4"/>
      <c r="GF54" s="4"/>
      <c r="GG54" s="4"/>
      <c r="GH54" s="4"/>
      <c r="GI54" s="4"/>
      <c r="GJ54" s="4"/>
      <c r="GK54" s="4"/>
      <c r="GL54" s="4"/>
      <c r="GM54" s="4"/>
      <c r="GN54" s="4"/>
      <c r="GO54" s="4"/>
      <c r="GP54" s="4"/>
      <c r="GQ54" s="4"/>
      <c r="GR54" s="4"/>
      <c r="GS54" s="4"/>
      <c r="GT54" s="4"/>
      <c r="GU54" s="4"/>
      <c r="GV54" s="4"/>
      <c r="GW54" s="4"/>
      <c r="GX54" s="4"/>
      <c r="GY54" s="4"/>
      <c r="GZ54" s="4"/>
      <c r="HA54" s="4"/>
      <c r="HB54" s="4"/>
      <c r="HC54" s="4"/>
      <c r="HD54" s="4"/>
      <c r="HE54" s="4"/>
      <c r="HF54" s="4"/>
      <c r="HG54" s="4"/>
      <c r="HH54" s="4"/>
      <c r="HI54" s="4"/>
      <c r="HJ54" s="4"/>
      <c r="HK54" s="4"/>
      <c r="HL54" s="4"/>
      <c r="HM54" s="4"/>
      <c r="HN54" s="4"/>
      <c r="HO54" s="4"/>
      <c r="HP54" s="4"/>
      <c r="HQ54" s="4"/>
      <c r="HR54" s="4"/>
      <c r="HS54" s="4"/>
      <c r="HT54" s="4"/>
      <c r="HU54" s="4"/>
      <c r="HV54" s="4"/>
      <c r="HW54" s="4"/>
      <c r="HX54" s="4"/>
      <c r="HY54" s="4"/>
      <c r="HZ54" s="4"/>
      <c r="IA54" s="4"/>
      <c r="IB54" s="4"/>
      <c r="IC54" s="4"/>
      <c r="ID54" s="4"/>
      <c r="IE54" s="4"/>
      <c r="IF54" s="4"/>
      <c r="IG54" s="4"/>
      <c r="IH54" s="4"/>
      <c r="II54" s="4"/>
      <c r="IJ54" s="4"/>
      <c r="IK54" s="4"/>
      <c r="IL54" s="4"/>
      <c r="IM54" s="4"/>
      <c r="IN54" s="4"/>
      <c r="IO54" s="4"/>
      <c r="IP54" s="4"/>
      <c r="IQ54" s="4"/>
      <c r="IR54" s="4"/>
      <c r="IS54" s="4"/>
      <c r="IT54" s="4"/>
      <c r="IU54" s="4"/>
    </row>
    <row r="55" s="1" customFormat="1" ht="23" customHeight="1" spans="1:255">
      <c r="A55" s="25" t="s">
        <v>29</v>
      </c>
      <c r="B55" s="25" t="s">
        <v>429</v>
      </c>
      <c r="C55" s="26">
        <v>66</v>
      </c>
      <c r="D55" s="25" t="s">
        <v>432</v>
      </c>
      <c r="E55" s="25" t="s">
        <v>504</v>
      </c>
      <c r="F55" s="25" t="s">
        <v>505</v>
      </c>
      <c r="G55" s="28">
        <v>80</v>
      </c>
      <c r="H55" s="28">
        <v>0.75</v>
      </c>
      <c r="I55" s="28">
        <v>80.75</v>
      </c>
      <c r="J55" s="28">
        <v>79.0112359550562</v>
      </c>
      <c r="K55" s="28">
        <v>0</v>
      </c>
      <c r="L55" s="28">
        <v>79.0112359550562</v>
      </c>
      <c r="M55" s="28">
        <v>73.3</v>
      </c>
      <c r="N55" s="28">
        <v>0</v>
      </c>
      <c r="O55" s="28">
        <v>73.3</v>
      </c>
      <c r="P55" s="64">
        <v>78.7009269662921</v>
      </c>
      <c r="Q55" s="65">
        <v>51</v>
      </c>
      <c r="R55" s="25">
        <v>55</v>
      </c>
      <c r="S55" s="25" t="s">
        <v>33</v>
      </c>
      <c r="T55" s="25">
        <v>66</v>
      </c>
      <c r="U55" s="25"/>
      <c r="V55" s="33"/>
      <c r="W55" s="33"/>
      <c r="X55" s="67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4"/>
      <c r="BM55" s="4"/>
      <c r="BN55" s="4"/>
      <c r="BO55" s="4"/>
      <c r="BP55" s="4"/>
      <c r="BQ55" s="4"/>
      <c r="BR55" s="4"/>
      <c r="BS55" s="4"/>
      <c r="BT55" s="4"/>
      <c r="BU55" s="4"/>
      <c r="BV55" s="4"/>
      <c r="BW55" s="4"/>
      <c r="BX55" s="4"/>
      <c r="BY55" s="4"/>
      <c r="BZ55" s="4"/>
      <c r="CA55" s="4"/>
      <c r="CB55" s="4"/>
      <c r="CC55" s="4"/>
      <c r="CD55" s="4"/>
      <c r="CE55" s="4"/>
      <c r="CF55" s="4"/>
      <c r="CG55" s="4"/>
      <c r="CH55" s="4"/>
      <c r="CI55" s="4"/>
      <c r="CJ55" s="4"/>
      <c r="CK55" s="4"/>
      <c r="CL55" s="4"/>
      <c r="CM55" s="4"/>
      <c r="CN55" s="4"/>
      <c r="CO55" s="4"/>
      <c r="CP55" s="4"/>
      <c r="CQ55" s="4"/>
      <c r="CR55" s="4"/>
      <c r="CS55" s="4"/>
      <c r="CT55" s="4"/>
      <c r="CU55" s="4"/>
      <c r="CV55" s="4"/>
      <c r="CW55" s="4"/>
      <c r="CX55" s="4"/>
      <c r="CY55" s="4"/>
      <c r="CZ55" s="4"/>
      <c r="DA55" s="4"/>
      <c r="DB55" s="4"/>
      <c r="DC55" s="4"/>
      <c r="DD55" s="4"/>
      <c r="DE55" s="4"/>
      <c r="DF55" s="4"/>
      <c r="DG55" s="4"/>
      <c r="DH55" s="4"/>
      <c r="DI55" s="4"/>
      <c r="DJ55" s="4"/>
      <c r="DK55" s="4"/>
      <c r="DL55" s="4"/>
      <c r="DM55" s="4"/>
      <c r="DN55" s="4"/>
      <c r="DO55" s="4"/>
      <c r="DP55" s="4"/>
      <c r="DQ55" s="4"/>
      <c r="DR55" s="4"/>
      <c r="DS55" s="4"/>
      <c r="DT55" s="4"/>
      <c r="DU55" s="4"/>
      <c r="DV55" s="4"/>
      <c r="DW55" s="4"/>
      <c r="DX55" s="4"/>
      <c r="DY55" s="4"/>
      <c r="DZ55" s="4"/>
      <c r="EA55" s="4"/>
      <c r="EB55" s="4"/>
      <c r="EC55" s="4"/>
      <c r="ED55" s="4"/>
      <c r="EE55" s="4"/>
      <c r="EF55" s="4"/>
      <c r="EG55" s="4"/>
      <c r="EH55" s="4"/>
      <c r="EI55" s="4"/>
      <c r="EJ55" s="4"/>
      <c r="EK55" s="4"/>
      <c r="EL55" s="4"/>
      <c r="EM55" s="4"/>
      <c r="EN55" s="4"/>
      <c r="EO55" s="4"/>
      <c r="EP55" s="4"/>
      <c r="EQ55" s="4"/>
      <c r="ER55" s="4"/>
      <c r="ES55" s="4"/>
      <c r="ET55" s="4"/>
      <c r="EU55" s="4"/>
      <c r="EV55" s="4"/>
      <c r="EW55" s="4"/>
      <c r="EX55" s="4"/>
      <c r="EY55" s="4"/>
      <c r="EZ55" s="4"/>
      <c r="FA55" s="4"/>
      <c r="FB55" s="4"/>
      <c r="FC55" s="4"/>
      <c r="FD55" s="4"/>
      <c r="FE55" s="4"/>
      <c r="FF55" s="4"/>
      <c r="FG55" s="4"/>
      <c r="FH55" s="4"/>
      <c r="FI55" s="4"/>
      <c r="FJ55" s="4"/>
      <c r="FK55" s="4"/>
      <c r="FL55" s="4"/>
      <c r="FM55" s="4"/>
      <c r="FN55" s="4"/>
      <c r="FO55" s="4"/>
      <c r="FP55" s="4"/>
      <c r="FQ55" s="4"/>
      <c r="FR55" s="4"/>
      <c r="FS55" s="4"/>
      <c r="FT55" s="4"/>
      <c r="FU55" s="4"/>
      <c r="FV55" s="4"/>
      <c r="FW55" s="4"/>
      <c r="FX55" s="4"/>
      <c r="FY55" s="4"/>
      <c r="FZ55" s="4"/>
      <c r="GA55" s="4"/>
      <c r="GB55" s="4"/>
      <c r="GC55" s="4"/>
      <c r="GD55" s="4"/>
      <c r="GE55" s="4"/>
      <c r="GF55" s="4"/>
      <c r="GG55" s="4"/>
      <c r="GH55" s="4"/>
      <c r="GI55" s="4"/>
      <c r="GJ55" s="4"/>
      <c r="GK55" s="4"/>
      <c r="GL55" s="4"/>
      <c r="GM55" s="4"/>
      <c r="GN55" s="4"/>
      <c r="GO55" s="4"/>
      <c r="GP55" s="4"/>
      <c r="GQ55" s="4"/>
      <c r="GR55" s="4"/>
      <c r="GS55" s="4"/>
      <c r="GT55" s="4"/>
      <c r="GU55" s="4"/>
      <c r="GV55" s="4"/>
      <c r="GW55" s="4"/>
      <c r="GX55" s="4"/>
      <c r="GY55" s="4"/>
      <c r="GZ55" s="4"/>
      <c r="HA55" s="4"/>
      <c r="HB55" s="4"/>
      <c r="HC55" s="4"/>
      <c r="HD55" s="4"/>
      <c r="HE55" s="4"/>
      <c r="HF55" s="4"/>
      <c r="HG55" s="4"/>
      <c r="HH55" s="4"/>
      <c r="HI55" s="4"/>
      <c r="HJ55" s="4"/>
      <c r="HK55" s="4"/>
      <c r="HL55" s="4"/>
      <c r="HM55" s="4"/>
      <c r="HN55" s="4"/>
      <c r="HO55" s="4"/>
      <c r="HP55" s="4"/>
      <c r="HQ55" s="4"/>
      <c r="HR55" s="4"/>
      <c r="HS55" s="4"/>
      <c r="HT55" s="4"/>
      <c r="HU55" s="4"/>
      <c r="HV55" s="4"/>
      <c r="HW55" s="4"/>
      <c r="HX55" s="4"/>
      <c r="HY55" s="4"/>
      <c r="HZ55" s="4"/>
      <c r="IA55" s="4"/>
      <c r="IB55" s="4"/>
      <c r="IC55" s="4"/>
      <c r="ID55" s="4"/>
      <c r="IE55" s="4"/>
      <c r="IF55" s="4"/>
      <c r="IG55" s="4"/>
      <c r="IH55" s="4"/>
      <c r="II55" s="4"/>
      <c r="IJ55" s="4"/>
      <c r="IK55" s="4"/>
      <c r="IL55" s="4"/>
      <c r="IM55" s="4"/>
      <c r="IN55" s="4"/>
      <c r="IO55" s="4"/>
      <c r="IP55" s="4"/>
      <c r="IQ55" s="4"/>
      <c r="IR55" s="4"/>
      <c r="IS55" s="4"/>
      <c r="IT55" s="4"/>
      <c r="IU55" s="4"/>
    </row>
    <row r="56" s="1" customFormat="1" ht="23" customHeight="1" spans="1:255">
      <c r="A56" s="25" t="s">
        <v>29</v>
      </c>
      <c r="B56" s="25" t="s">
        <v>429</v>
      </c>
      <c r="C56" s="26">
        <v>66</v>
      </c>
      <c r="D56" s="25" t="s">
        <v>432</v>
      </c>
      <c r="E56" s="25" t="s">
        <v>506</v>
      </c>
      <c r="F56" s="25" t="s">
        <v>507</v>
      </c>
      <c r="G56" s="28">
        <v>80</v>
      </c>
      <c r="H56" s="28">
        <v>0.75</v>
      </c>
      <c r="I56" s="28">
        <v>80.75</v>
      </c>
      <c r="J56" s="28">
        <v>79.3932584269663</v>
      </c>
      <c r="K56" s="28">
        <v>0</v>
      </c>
      <c r="L56" s="28">
        <v>79.3932584269663</v>
      </c>
      <c r="M56" s="28">
        <v>68.3</v>
      </c>
      <c r="N56" s="28">
        <v>0</v>
      </c>
      <c r="O56" s="28">
        <v>68.3</v>
      </c>
      <c r="P56" s="64">
        <v>78.4874438202247</v>
      </c>
      <c r="Q56" s="65">
        <v>52</v>
      </c>
      <c r="R56" s="25">
        <v>53</v>
      </c>
      <c r="S56" s="25" t="s">
        <v>33</v>
      </c>
      <c r="T56" s="25">
        <v>66</v>
      </c>
      <c r="U56" s="25"/>
      <c r="V56" s="33"/>
      <c r="W56" s="33"/>
      <c r="X56" s="67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4"/>
      <c r="BE56" s="4"/>
      <c r="BF56" s="4"/>
      <c r="BG56" s="4"/>
      <c r="BH56" s="4"/>
      <c r="BI56" s="4"/>
      <c r="BJ56" s="4"/>
      <c r="BK56" s="4"/>
      <c r="BL56" s="4"/>
      <c r="BM56" s="4"/>
      <c r="BN56" s="4"/>
      <c r="BO56" s="4"/>
      <c r="BP56" s="4"/>
      <c r="BQ56" s="4"/>
      <c r="BR56" s="4"/>
      <c r="BS56" s="4"/>
      <c r="BT56" s="4"/>
      <c r="BU56" s="4"/>
      <c r="BV56" s="4"/>
      <c r="BW56" s="4"/>
      <c r="BX56" s="4"/>
      <c r="BY56" s="4"/>
      <c r="BZ56" s="4"/>
      <c r="CA56" s="4"/>
      <c r="CB56" s="4"/>
      <c r="CC56" s="4"/>
      <c r="CD56" s="4"/>
      <c r="CE56" s="4"/>
      <c r="CF56" s="4"/>
      <c r="CG56" s="4"/>
      <c r="CH56" s="4"/>
      <c r="CI56" s="4"/>
      <c r="CJ56" s="4"/>
      <c r="CK56" s="4"/>
      <c r="CL56" s="4"/>
      <c r="CM56" s="4"/>
      <c r="CN56" s="4"/>
      <c r="CO56" s="4"/>
      <c r="CP56" s="4"/>
      <c r="CQ56" s="4"/>
      <c r="CR56" s="4"/>
      <c r="CS56" s="4"/>
      <c r="CT56" s="4"/>
      <c r="CU56" s="4"/>
      <c r="CV56" s="4"/>
      <c r="CW56" s="4"/>
      <c r="CX56" s="4"/>
      <c r="CY56" s="4"/>
      <c r="CZ56" s="4"/>
      <c r="DA56" s="4"/>
      <c r="DB56" s="4"/>
      <c r="DC56" s="4"/>
      <c r="DD56" s="4"/>
      <c r="DE56" s="4"/>
      <c r="DF56" s="4"/>
      <c r="DG56" s="4"/>
      <c r="DH56" s="4"/>
      <c r="DI56" s="4"/>
      <c r="DJ56" s="4"/>
      <c r="DK56" s="4"/>
      <c r="DL56" s="4"/>
      <c r="DM56" s="4"/>
      <c r="DN56" s="4"/>
      <c r="DO56" s="4"/>
      <c r="DP56" s="4"/>
      <c r="DQ56" s="4"/>
      <c r="DR56" s="4"/>
      <c r="DS56" s="4"/>
      <c r="DT56" s="4"/>
      <c r="DU56" s="4"/>
      <c r="DV56" s="4"/>
      <c r="DW56" s="4"/>
      <c r="DX56" s="4"/>
      <c r="DY56" s="4"/>
      <c r="DZ56" s="4"/>
      <c r="EA56" s="4"/>
      <c r="EB56" s="4"/>
      <c r="EC56" s="4"/>
      <c r="ED56" s="4"/>
      <c r="EE56" s="4"/>
      <c r="EF56" s="4"/>
      <c r="EG56" s="4"/>
      <c r="EH56" s="4"/>
      <c r="EI56" s="4"/>
      <c r="EJ56" s="4"/>
      <c r="EK56" s="4"/>
      <c r="EL56" s="4"/>
      <c r="EM56" s="4"/>
      <c r="EN56" s="4"/>
      <c r="EO56" s="4"/>
      <c r="EP56" s="4"/>
      <c r="EQ56" s="4"/>
      <c r="ER56" s="4"/>
      <c r="ES56" s="4"/>
      <c r="ET56" s="4"/>
      <c r="EU56" s="4"/>
      <c r="EV56" s="4"/>
      <c r="EW56" s="4"/>
      <c r="EX56" s="4"/>
      <c r="EY56" s="4"/>
      <c r="EZ56" s="4"/>
      <c r="FA56" s="4"/>
      <c r="FB56" s="4"/>
      <c r="FC56" s="4"/>
      <c r="FD56" s="4"/>
      <c r="FE56" s="4"/>
      <c r="FF56" s="4"/>
      <c r="FG56" s="4"/>
      <c r="FH56" s="4"/>
      <c r="FI56" s="4"/>
      <c r="FJ56" s="4"/>
      <c r="FK56" s="4"/>
      <c r="FL56" s="4"/>
      <c r="FM56" s="4"/>
      <c r="FN56" s="4"/>
      <c r="FO56" s="4"/>
      <c r="FP56" s="4"/>
      <c r="FQ56" s="4"/>
      <c r="FR56" s="4"/>
      <c r="FS56" s="4"/>
      <c r="FT56" s="4"/>
      <c r="FU56" s="4"/>
      <c r="FV56" s="4"/>
      <c r="FW56" s="4"/>
      <c r="FX56" s="4"/>
      <c r="FY56" s="4"/>
      <c r="FZ56" s="4"/>
      <c r="GA56" s="4"/>
      <c r="GB56" s="4"/>
      <c r="GC56" s="4"/>
      <c r="GD56" s="4"/>
      <c r="GE56" s="4"/>
      <c r="GF56" s="4"/>
      <c r="GG56" s="4"/>
      <c r="GH56" s="4"/>
      <c r="GI56" s="4"/>
      <c r="GJ56" s="4"/>
      <c r="GK56" s="4"/>
      <c r="GL56" s="4"/>
      <c r="GM56" s="4"/>
      <c r="GN56" s="4"/>
      <c r="GO56" s="4"/>
      <c r="GP56" s="4"/>
      <c r="GQ56" s="4"/>
      <c r="GR56" s="4"/>
      <c r="GS56" s="4"/>
      <c r="GT56" s="4"/>
      <c r="GU56" s="4"/>
      <c r="GV56" s="4"/>
      <c r="GW56" s="4"/>
      <c r="GX56" s="4"/>
      <c r="GY56" s="4"/>
      <c r="GZ56" s="4"/>
      <c r="HA56" s="4"/>
      <c r="HB56" s="4"/>
      <c r="HC56" s="4"/>
      <c r="HD56" s="4"/>
      <c r="HE56" s="4"/>
      <c r="HF56" s="4"/>
      <c r="HG56" s="4"/>
      <c r="HH56" s="4"/>
      <c r="HI56" s="4"/>
      <c r="HJ56" s="4"/>
      <c r="HK56" s="4"/>
      <c r="HL56" s="4"/>
      <c r="HM56" s="4"/>
      <c r="HN56" s="4"/>
      <c r="HO56" s="4"/>
      <c r="HP56" s="4"/>
      <c r="HQ56" s="4"/>
      <c r="HR56" s="4"/>
      <c r="HS56" s="4"/>
      <c r="HT56" s="4"/>
      <c r="HU56" s="4"/>
      <c r="HV56" s="4"/>
      <c r="HW56" s="4"/>
      <c r="HX56" s="4"/>
      <c r="HY56" s="4"/>
      <c r="HZ56" s="4"/>
      <c r="IA56" s="4"/>
      <c r="IB56" s="4"/>
      <c r="IC56" s="4"/>
      <c r="ID56" s="4"/>
      <c r="IE56" s="4"/>
      <c r="IF56" s="4"/>
      <c r="IG56" s="4"/>
      <c r="IH56" s="4"/>
      <c r="II56" s="4"/>
      <c r="IJ56" s="4"/>
      <c r="IK56" s="4"/>
      <c r="IL56" s="4"/>
      <c r="IM56" s="4"/>
      <c r="IN56" s="4"/>
      <c r="IO56" s="4"/>
      <c r="IP56" s="4"/>
      <c r="IQ56" s="4"/>
      <c r="IR56" s="4"/>
      <c r="IS56" s="4"/>
      <c r="IT56" s="4"/>
      <c r="IU56" s="4"/>
    </row>
    <row r="57" s="1" customFormat="1" ht="23" customHeight="1" spans="1:255">
      <c r="A57" s="25" t="s">
        <v>29</v>
      </c>
      <c r="B57" s="25" t="s">
        <v>429</v>
      </c>
      <c r="C57" s="26">
        <v>66</v>
      </c>
      <c r="D57" s="25" t="s">
        <v>432</v>
      </c>
      <c r="E57" s="25" t="s">
        <v>508</v>
      </c>
      <c r="F57" s="25" t="s">
        <v>509</v>
      </c>
      <c r="G57" s="28">
        <v>80</v>
      </c>
      <c r="H57" s="28">
        <v>0.75</v>
      </c>
      <c r="I57" s="28">
        <v>80.75</v>
      </c>
      <c r="J57" s="28">
        <v>80.8539325842697</v>
      </c>
      <c r="K57" s="28">
        <v>0</v>
      </c>
      <c r="L57" s="28">
        <v>80.8539325842697</v>
      </c>
      <c r="M57" s="28">
        <v>56.8</v>
      </c>
      <c r="N57" s="28">
        <v>0</v>
      </c>
      <c r="O57" s="28">
        <v>56.8</v>
      </c>
      <c r="P57" s="64">
        <v>78.4329494382023</v>
      </c>
      <c r="Q57" s="65">
        <v>53</v>
      </c>
      <c r="R57" s="25">
        <v>47</v>
      </c>
      <c r="S57" s="38" t="s">
        <v>143</v>
      </c>
      <c r="T57" s="25">
        <v>66</v>
      </c>
      <c r="U57" s="25"/>
      <c r="V57" s="33"/>
      <c r="W57" s="33"/>
      <c r="X57" s="67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  <c r="BI57" s="4"/>
      <c r="BJ57" s="4"/>
      <c r="BK57" s="4"/>
      <c r="BL57" s="4"/>
      <c r="BM57" s="4"/>
      <c r="BN57" s="4"/>
      <c r="BO57" s="4"/>
      <c r="BP57" s="4"/>
      <c r="BQ57" s="4"/>
      <c r="BR57" s="4"/>
      <c r="BS57" s="4"/>
      <c r="BT57" s="4"/>
      <c r="BU57" s="4"/>
      <c r="BV57" s="4"/>
      <c r="BW57" s="4"/>
      <c r="BX57" s="4"/>
      <c r="BY57" s="4"/>
      <c r="BZ57" s="4"/>
      <c r="CA57" s="4"/>
      <c r="CB57" s="4"/>
      <c r="CC57" s="4"/>
      <c r="CD57" s="4"/>
      <c r="CE57" s="4"/>
      <c r="CF57" s="4"/>
      <c r="CG57" s="4"/>
      <c r="CH57" s="4"/>
      <c r="CI57" s="4"/>
      <c r="CJ57" s="4"/>
      <c r="CK57" s="4"/>
      <c r="CL57" s="4"/>
      <c r="CM57" s="4"/>
      <c r="CN57" s="4"/>
      <c r="CO57" s="4"/>
      <c r="CP57" s="4"/>
      <c r="CQ57" s="4"/>
      <c r="CR57" s="4"/>
      <c r="CS57" s="4"/>
      <c r="CT57" s="4"/>
      <c r="CU57" s="4"/>
      <c r="CV57" s="4"/>
      <c r="CW57" s="4"/>
      <c r="CX57" s="4"/>
      <c r="CY57" s="4"/>
      <c r="CZ57" s="4"/>
      <c r="DA57" s="4"/>
      <c r="DB57" s="4"/>
      <c r="DC57" s="4"/>
      <c r="DD57" s="4"/>
      <c r="DE57" s="4"/>
      <c r="DF57" s="4"/>
      <c r="DG57" s="4"/>
      <c r="DH57" s="4"/>
      <c r="DI57" s="4"/>
      <c r="DJ57" s="4"/>
      <c r="DK57" s="4"/>
      <c r="DL57" s="4"/>
      <c r="DM57" s="4"/>
      <c r="DN57" s="4"/>
      <c r="DO57" s="4"/>
      <c r="DP57" s="4"/>
      <c r="DQ57" s="4"/>
      <c r="DR57" s="4"/>
      <c r="DS57" s="4"/>
      <c r="DT57" s="4"/>
      <c r="DU57" s="4"/>
      <c r="DV57" s="4"/>
      <c r="DW57" s="4"/>
      <c r="DX57" s="4"/>
      <c r="DY57" s="4"/>
      <c r="DZ57" s="4"/>
      <c r="EA57" s="4"/>
      <c r="EB57" s="4"/>
      <c r="EC57" s="4"/>
      <c r="ED57" s="4"/>
      <c r="EE57" s="4"/>
      <c r="EF57" s="4"/>
      <c r="EG57" s="4"/>
      <c r="EH57" s="4"/>
      <c r="EI57" s="4"/>
      <c r="EJ57" s="4"/>
      <c r="EK57" s="4"/>
      <c r="EL57" s="4"/>
      <c r="EM57" s="4"/>
      <c r="EN57" s="4"/>
      <c r="EO57" s="4"/>
      <c r="EP57" s="4"/>
      <c r="EQ57" s="4"/>
      <c r="ER57" s="4"/>
      <c r="ES57" s="4"/>
      <c r="ET57" s="4"/>
      <c r="EU57" s="4"/>
      <c r="EV57" s="4"/>
      <c r="EW57" s="4"/>
      <c r="EX57" s="4"/>
      <c r="EY57" s="4"/>
      <c r="EZ57" s="4"/>
      <c r="FA57" s="4"/>
      <c r="FB57" s="4"/>
      <c r="FC57" s="4"/>
      <c r="FD57" s="4"/>
      <c r="FE57" s="4"/>
      <c r="FF57" s="4"/>
      <c r="FG57" s="4"/>
      <c r="FH57" s="4"/>
      <c r="FI57" s="4"/>
      <c r="FJ57" s="4"/>
      <c r="FK57" s="4"/>
      <c r="FL57" s="4"/>
      <c r="FM57" s="4"/>
      <c r="FN57" s="4"/>
      <c r="FO57" s="4"/>
      <c r="FP57" s="4"/>
      <c r="FQ57" s="4"/>
      <c r="FR57" s="4"/>
      <c r="FS57" s="4"/>
      <c r="FT57" s="4"/>
      <c r="FU57" s="4"/>
      <c r="FV57" s="4"/>
      <c r="FW57" s="4"/>
      <c r="FX57" s="4"/>
      <c r="FY57" s="4"/>
      <c r="FZ57" s="4"/>
      <c r="GA57" s="4"/>
      <c r="GB57" s="4"/>
      <c r="GC57" s="4"/>
      <c r="GD57" s="4"/>
      <c r="GE57" s="4"/>
      <c r="GF57" s="4"/>
      <c r="GG57" s="4"/>
      <c r="GH57" s="4"/>
      <c r="GI57" s="4"/>
      <c r="GJ57" s="4"/>
      <c r="GK57" s="4"/>
      <c r="GL57" s="4"/>
      <c r="GM57" s="4"/>
      <c r="GN57" s="4"/>
      <c r="GO57" s="4"/>
      <c r="GP57" s="4"/>
      <c r="GQ57" s="4"/>
      <c r="GR57" s="4"/>
      <c r="GS57" s="4"/>
      <c r="GT57" s="4"/>
      <c r="GU57" s="4"/>
      <c r="GV57" s="4"/>
      <c r="GW57" s="4"/>
      <c r="GX57" s="4"/>
      <c r="GY57" s="4"/>
      <c r="GZ57" s="4"/>
      <c r="HA57" s="4"/>
      <c r="HB57" s="4"/>
      <c r="HC57" s="4"/>
      <c r="HD57" s="4"/>
      <c r="HE57" s="4"/>
      <c r="HF57" s="4"/>
      <c r="HG57" s="4"/>
      <c r="HH57" s="4"/>
      <c r="HI57" s="4"/>
      <c r="HJ57" s="4"/>
      <c r="HK57" s="4"/>
      <c r="HL57" s="4"/>
      <c r="HM57" s="4"/>
      <c r="HN57" s="4"/>
      <c r="HO57" s="4"/>
      <c r="HP57" s="4"/>
      <c r="HQ57" s="4"/>
      <c r="HR57" s="4"/>
      <c r="HS57" s="4"/>
      <c r="HT57" s="4"/>
      <c r="HU57" s="4"/>
      <c r="HV57" s="4"/>
      <c r="HW57" s="4"/>
      <c r="HX57" s="4"/>
      <c r="HY57" s="4"/>
      <c r="HZ57" s="4"/>
      <c r="IA57" s="4"/>
      <c r="IB57" s="4"/>
      <c r="IC57" s="4"/>
      <c r="ID57" s="4"/>
      <c r="IE57" s="4"/>
      <c r="IF57" s="4"/>
      <c r="IG57" s="4"/>
      <c r="IH57" s="4"/>
      <c r="II57" s="4"/>
      <c r="IJ57" s="4"/>
      <c r="IK57" s="4"/>
      <c r="IL57" s="4"/>
      <c r="IM57" s="4"/>
      <c r="IN57" s="4"/>
      <c r="IO57" s="4"/>
      <c r="IP57" s="4"/>
      <c r="IQ57" s="4"/>
      <c r="IR57" s="4"/>
      <c r="IS57" s="4"/>
      <c r="IT57" s="4"/>
      <c r="IU57" s="4"/>
    </row>
    <row r="58" s="1" customFormat="1" ht="23" customHeight="1" spans="1:255">
      <c r="A58" s="25" t="s">
        <v>29</v>
      </c>
      <c r="B58" s="25" t="s">
        <v>429</v>
      </c>
      <c r="C58" s="26">
        <v>66</v>
      </c>
      <c r="D58" s="25" t="s">
        <v>430</v>
      </c>
      <c r="E58" s="25">
        <v>2306110019</v>
      </c>
      <c r="F58" s="25" t="s">
        <v>510</v>
      </c>
      <c r="G58" s="28">
        <v>80</v>
      </c>
      <c r="H58" s="28">
        <v>0</v>
      </c>
      <c r="I58" s="28">
        <v>80</v>
      </c>
      <c r="J58" s="28">
        <v>80.0224719101124</v>
      </c>
      <c r="K58" s="28">
        <v>0</v>
      </c>
      <c r="L58" s="28">
        <v>80.0224719101124</v>
      </c>
      <c r="M58" s="28">
        <v>63.2</v>
      </c>
      <c r="N58" s="28">
        <v>0</v>
      </c>
      <c r="O58" s="28">
        <v>63.2</v>
      </c>
      <c r="P58" s="64">
        <v>78.3368539325843</v>
      </c>
      <c r="Q58" s="65">
        <v>54</v>
      </c>
      <c r="R58" s="25">
        <v>51</v>
      </c>
      <c r="S58" s="25" t="s">
        <v>33</v>
      </c>
      <c r="T58" s="25">
        <v>66</v>
      </c>
      <c r="U58" s="25"/>
      <c r="V58" s="33"/>
      <c r="W58" s="33"/>
      <c r="X58" s="67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  <c r="BM58" s="4"/>
      <c r="BN58" s="4"/>
      <c r="BO58" s="4"/>
      <c r="BP58" s="4"/>
      <c r="BQ58" s="4"/>
      <c r="BR58" s="4"/>
      <c r="BS58" s="4"/>
      <c r="BT58" s="4"/>
      <c r="BU58" s="4"/>
      <c r="BV58" s="4"/>
      <c r="BW58" s="4"/>
      <c r="BX58" s="4"/>
      <c r="BY58" s="4"/>
      <c r="BZ58" s="4"/>
      <c r="CA58" s="4"/>
      <c r="CB58" s="4"/>
      <c r="CC58" s="4"/>
      <c r="CD58" s="4"/>
      <c r="CE58" s="4"/>
      <c r="CF58" s="4"/>
      <c r="CG58" s="4"/>
      <c r="CH58" s="4"/>
      <c r="CI58" s="4"/>
      <c r="CJ58" s="4"/>
      <c r="CK58" s="4"/>
      <c r="CL58" s="4"/>
      <c r="CM58" s="4"/>
      <c r="CN58" s="4"/>
      <c r="CO58" s="4"/>
      <c r="CP58" s="4"/>
      <c r="CQ58" s="4"/>
      <c r="CR58" s="4"/>
      <c r="CS58" s="4"/>
      <c r="CT58" s="4"/>
      <c r="CU58" s="4"/>
      <c r="CV58" s="4"/>
      <c r="CW58" s="4"/>
      <c r="CX58" s="4"/>
      <c r="CY58" s="4"/>
      <c r="CZ58" s="4"/>
      <c r="DA58" s="4"/>
      <c r="DB58" s="4"/>
      <c r="DC58" s="4"/>
      <c r="DD58" s="4"/>
      <c r="DE58" s="4"/>
      <c r="DF58" s="4"/>
      <c r="DG58" s="4"/>
      <c r="DH58" s="4"/>
      <c r="DI58" s="4"/>
      <c r="DJ58" s="4"/>
      <c r="DK58" s="4"/>
      <c r="DL58" s="4"/>
      <c r="DM58" s="4"/>
      <c r="DN58" s="4"/>
      <c r="DO58" s="4"/>
      <c r="DP58" s="4"/>
      <c r="DQ58" s="4"/>
      <c r="DR58" s="4"/>
      <c r="DS58" s="4"/>
      <c r="DT58" s="4"/>
      <c r="DU58" s="4"/>
      <c r="DV58" s="4"/>
      <c r="DW58" s="4"/>
      <c r="DX58" s="4"/>
      <c r="DY58" s="4"/>
      <c r="DZ58" s="4"/>
      <c r="EA58" s="4"/>
      <c r="EB58" s="4"/>
      <c r="EC58" s="4"/>
      <c r="ED58" s="4"/>
      <c r="EE58" s="4"/>
      <c r="EF58" s="4"/>
      <c r="EG58" s="4"/>
      <c r="EH58" s="4"/>
      <c r="EI58" s="4"/>
      <c r="EJ58" s="4"/>
      <c r="EK58" s="4"/>
      <c r="EL58" s="4"/>
      <c r="EM58" s="4"/>
      <c r="EN58" s="4"/>
      <c r="EO58" s="4"/>
      <c r="EP58" s="4"/>
      <c r="EQ58" s="4"/>
      <c r="ER58" s="4"/>
      <c r="ES58" s="4"/>
      <c r="ET58" s="4"/>
      <c r="EU58" s="4"/>
      <c r="EV58" s="4"/>
      <c r="EW58" s="4"/>
      <c r="EX58" s="4"/>
      <c r="EY58" s="4"/>
      <c r="EZ58" s="4"/>
      <c r="FA58" s="4"/>
      <c r="FB58" s="4"/>
      <c r="FC58" s="4"/>
      <c r="FD58" s="4"/>
      <c r="FE58" s="4"/>
      <c r="FF58" s="4"/>
      <c r="FG58" s="4"/>
      <c r="FH58" s="4"/>
      <c r="FI58" s="4"/>
      <c r="FJ58" s="4"/>
      <c r="FK58" s="4"/>
      <c r="FL58" s="4"/>
      <c r="FM58" s="4"/>
      <c r="FN58" s="4"/>
      <c r="FO58" s="4"/>
      <c r="FP58" s="4"/>
      <c r="FQ58" s="4"/>
      <c r="FR58" s="4"/>
      <c r="FS58" s="4"/>
      <c r="FT58" s="4"/>
      <c r="FU58" s="4"/>
      <c r="FV58" s="4"/>
      <c r="FW58" s="4"/>
      <c r="FX58" s="4"/>
      <c r="FY58" s="4"/>
      <c r="FZ58" s="4"/>
      <c r="GA58" s="4"/>
      <c r="GB58" s="4"/>
      <c r="GC58" s="4"/>
      <c r="GD58" s="4"/>
      <c r="GE58" s="4"/>
      <c r="GF58" s="4"/>
      <c r="GG58" s="4"/>
      <c r="GH58" s="4"/>
      <c r="GI58" s="4"/>
      <c r="GJ58" s="4"/>
      <c r="GK58" s="4"/>
      <c r="GL58" s="4"/>
      <c r="GM58" s="4"/>
      <c r="GN58" s="4"/>
      <c r="GO58" s="4"/>
      <c r="GP58" s="4"/>
      <c r="GQ58" s="4"/>
      <c r="GR58" s="4"/>
      <c r="GS58" s="4"/>
      <c r="GT58" s="4"/>
      <c r="GU58" s="4"/>
      <c r="GV58" s="4"/>
      <c r="GW58" s="4"/>
      <c r="GX58" s="4"/>
      <c r="GY58" s="4"/>
      <c r="GZ58" s="4"/>
      <c r="HA58" s="4"/>
      <c r="HB58" s="4"/>
      <c r="HC58" s="4"/>
      <c r="HD58" s="4"/>
      <c r="HE58" s="4"/>
      <c r="HF58" s="4"/>
      <c r="HG58" s="4"/>
      <c r="HH58" s="4"/>
      <c r="HI58" s="4"/>
      <c r="HJ58" s="4"/>
      <c r="HK58" s="4"/>
      <c r="HL58" s="4"/>
      <c r="HM58" s="4"/>
      <c r="HN58" s="4"/>
      <c r="HO58" s="4"/>
      <c r="HP58" s="4"/>
      <c r="HQ58" s="4"/>
      <c r="HR58" s="4"/>
      <c r="HS58" s="4"/>
      <c r="HT58" s="4"/>
      <c r="HU58" s="4"/>
      <c r="HV58" s="4"/>
      <c r="HW58" s="4"/>
      <c r="HX58" s="4"/>
      <c r="HY58" s="4"/>
      <c r="HZ58" s="4"/>
      <c r="IA58" s="4"/>
      <c r="IB58" s="4"/>
      <c r="IC58" s="4"/>
      <c r="ID58" s="4"/>
      <c r="IE58" s="4"/>
      <c r="IF58" s="4"/>
      <c r="IG58" s="4"/>
      <c r="IH58" s="4"/>
      <c r="II58" s="4"/>
      <c r="IJ58" s="4"/>
      <c r="IK58" s="4"/>
      <c r="IL58" s="4"/>
      <c r="IM58" s="4"/>
      <c r="IN58" s="4"/>
      <c r="IO58" s="4"/>
      <c r="IP58" s="4"/>
      <c r="IQ58" s="4"/>
      <c r="IR58" s="4"/>
      <c r="IS58" s="4"/>
      <c r="IT58" s="4"/>
      <c r="IU58" s="4"/>
    </row>
    <row r="59" s="1" customFormat="1" ht="23" customHeight="1" spans="1:255">
      <c r="A59" s="25" t="s">
        <v>29</v>
      </c>
      <c r="B59" s="25" t="s">
        <v>429</v>
      </c>
      <c r="C59" s="26">
        <v>66</v>
      </c>
      <c r="D59" s="25" t="s">
        <v>430</v>
      </c>
      <c r="E59" s="25">
        <v>2306110032</v>
      </c>
      <c r="F59" s="25" t="s">
        <v>511</v>
      </c>
      <c r="G59" s="28">
        <v>80</v>
      </c>
      <c r="H59" s="28">
        <v>0.5</v>
      </c>
      <c r="I59" s="28">
        <v>80.5</v>
      </c>
      <c r="J59" s="28">
        <v>80.0674157303371</v>
      </c>
      <c r="K59" s="28">
        <v>0</v>
      </c>
      <c r="L59" s="28">
        <v>80.0674157303371</v>
      </c>
      <c r="M59" s="28">
        <v>60.4</v>
      </c>
      <c r="N59" s="28">
        <v>0</v>
      </c>
      <c r="O59" s="28">
        <v>60.4</v>
      </c>
      <c r="P59" s="64">
        <v>78.1655617977528</v>
      </c>
      <c r="Q59" s="65">
        <v>55</v>
      </c>
      <c r="R59" s="25">
        <v>50</v>
      </c>
      <c r="S59" s="25" t="s">
        <v>33</v>
      </c>
      <c r="T59" s="25">
        <v>66</v>
      </c>
      <c r="U59" s="25"/>
      <c r="V59" s="33"/>
      <c r="W59" s="33"/>
      <c r="X59" s="67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  <c r="BB59" s="4"/>
      <c r="BC59" s="4"/>
      <c r="BD59" s="4"/>
      <c r="BE59" s="4"/>
      <c r="BF59" s="4"/>
      <c r="BG59" s="4"/>
      <c r="BH59" s="4"/>
      <c r="BI59" s="4"/>
      <c r="BJ59" s="4"/>
      <c r="BK59" s="4"/>
      <c r="BL59" s="4"/>
      <c r="BM59" s="4"/>
      <c r="BN59" s="4"/>
      <c r="BO59" s="4"/>
      <c r="BP59" s="4"/>
      <c r="BQ59" s="4"/>
      <c r="BR59" s="4"/>
      <c r="BS59" s="4"/>
      <c r="BT59" s="4"/>
      <c r="BU59" s="4"/>
      <c r="BV59" s="4"/>
      <c r="BW59" s="4"/>
      <c r="BX59" s="4"/>
      <c r="BY59" s="4"/>
      <c r="BZ59" s="4"/>
      <c r="CA59" s="4"/>
      <c r="CB59" s="4"/>
      <c r="CC59" s="4"/>
      <c r="CD59" s="4"/>
      <c r="CE59" s="4"/>
      <c r="CF59" s="4"/>
      <c r="CG59" s="4"/>
      <c r="CH59" s="4"/>
      <c r="CI59" s="4"/>
      <c r="CJ59" s="4"/>
      <c r="CK59" s="4"/>
      <c r="CL59" s="4"/>
      <c r="CM59" s="4"/>
      <c r="CN59" s="4"/>
      <c r="CO59" s="4"/>
      <c r="CP59" s="4"/>
      <c r="CQ59" s="4"/>
      <c r="CR59" s="4"/>
      <c r="CS59" s="4"/>
      <c r="CT59" s="4"/>
      <c r="CU59" s="4"/>
      <c r="CV59" s="4"/>
      <c r="CW59" s="4"/>
      <c r="CX59" s="4"/>
      <c r="CY59" s="4"/>
      <c r="CZ59" s="4"/>
      <c r="DA59" s="4"/>
      <c r="DB59" s="4"/>
      <c r="DC59" s="4"/>
      <c r="DD59" s="4"/>
      <c r="DE59" s="4"/>
      <c r="DF59" s="4"/>
      <c r="DG59" s="4"/>
      <c r="DH59" s="4"/>
      <c r="DI59" s="4"/>
      <c r="DJ59" s="4"/>
      <c r="DK59" s="4"/>
      <c r="DL59" s="4"/>
      <c r="DM59" s="4"/>
      <c r="DN59" s="4"/>
      <c r="DO59" s="4"/>
      <c r="DP59" s="4"/>
      <c r="DQ59" s="4"/>
      <c r="DR59" s="4"/>
      <c r="DS59" s="4"/>
      <c r="DT59" s="4"/>
      <c r="DU59" s="4"/>
      <c r="DV59" s="4"/>
      <c r="DW59" s="4"/>
      <c r="DX59" s="4"/>
      <c r="DY59" s="4"/>
      <c r="DZ59" s="4"/>
      <c r="EA59" s="4"/>
      <c r="EB59" s="4"/>
      <c r="EC59" s="4"/>
      <c r="ED59" s="4"/>
      <c r="EE59" s="4"/>
      <c r="EF59" s="4"/>
      <c r="EG59" s="4"/>
      <c r="EH59" s="4"/>
      <c r="EI59" s="4"/>
      <c r="EJ59" s="4"/>
      <c r="EK59" s="4"/>
      <c r="EL59" s="4"/>
      <c r="EM59" s="4"/>
      <c r="EN59" s="4"/>
      <c r="EO59" s="4"/>
      <c r="EP59" s="4"/>
      <c r="EQ59" s="4"/>
      <c r="ER59" s="4"/>
      <c r="ES59" s="4"/>
      <c r="ET59" s="4"/>
      <c r="EU59" s="4"/>
      <c r="EV59" s="4"/>
      <c r="EW59" s="4"/>
      <c r="EX59" s="4"/>
      <c r="EY59" s="4"/>
      <c r="EZ59" s="4"/>
      <c r="FA59" s="4"/>
      <c r="FB59" s="4"/>
      <c r="FC59" s="4"/>
      <c r="FD59" s="4"/>
      <c r="FE59" s="4"/>
      <c r="FF59" s="4"/>
      <c r="FG59" s="4"/>
      <c r="FH59" s="4"/>
      <c r="FI59" s="4"/>
      <c r="FJ59" s="4"/>
      <c r="FK59" s="4"/>
      <c r="FL59" s="4"/>
      <c r="FM59" s="4"/>
      <c r="FN59" s="4"/>
      <c r="FO59" s="4"/>
      <c r="FP59" s="4"/>
      <c r="FQ59" s="4"/>
      <c r="FR59" s="4"/>
      <c r="FS59" s="4"/>
      <c r="FT59" s="4"/>
      <c r="FU59" s="4"/>
      <c r="FV59" s="4"/>
      <c r="FW59" s="4"/>
      <c r="FX59" s="4"/>
      <c r="FY59" s="4"/>
      <c r="FZ59" s="4"/>
      <c r="GA59" s="4"/>
      <c r="GB59" s="4"/>
      <c r="GC59" s="4"/>
      <c r="GD59" s="4"/>
      <c r="GE59" s="4"/>
      <c r="GF59" s="4"/>
      <c r="GG59" s="4"/>
      <c r="GH59" s="4"/>
      <c r="GI59" s="4"/>
      <c r="GJ59" s="4"/>
      <c r="GK59" s="4"/>
      <c r="GL59" s="4"/>
      <c r="GM59" s="4"/>
      <c r="GN59" s="4"/>
      <c r="GO59" s="4"/>
      <c r="GP59" s="4"/>
      <c r="GQ59" s="4"/>
      <c r="GR59" s="4"/>
      <c r="GS59" s="4"/>
      <c r="GT59" s="4"/>
      <c r="GU59" s="4"/>
      <c r="GV59" s="4"/>
      <c r="GW59" s="4"/>
      <c r="GX59" s="4"/>
      <c r="GY59" s="4"/>
      <c r="GZ59" s="4"/>
      <c r="HA59" s="4"/>
      <c r="HB59" s="4"/>
      <c r="HC59" s="4"/>
      <c r="HD59" s="4"/>
      <c r="HE59" s="4"/>
      <c r="HF59" s="4"/>
      <c r="HG59" s="4"/>
      <c r="HH59" s="4"/>
      <c r="HI59" s="4"/>
      <c r="HJ59" s="4"/>
      <c r="HK59" s="4"/>
      <c r="HL59" s="4"/>
      <c r="HM59" s="4"/>
      <c r="HN59" s="4"/>
      <c r="HO59" s="4"/>
      <c r="HP59" s="4"/>
      <c r="HQ59" s="4"/>
      <c r="HR59" s="4"/>
      <c r="HS59" s="4"/>
      <c r="HT59" s="4"/>
      <c r="HU59" s="4"/>
      <c r="HV59" s="4"/>
      <c r="HW59" s="4"/>
      <c r="HX59" s="4"/>
      <c r="HY59" s="4"/>
      <c r="HZ59" s="4"/>
      <c r="IA59" s="4"/>
      <c r="IB59" s="4"/>
      <c r="IC59" s="4"/>
      <c r="ID59" s="4"/>
      <c r="IE59" s="4"/>
      <c r="IF59" s="4"/>
      <c r="IG59" s="4"/>
      <c r="IH59" s="4"/>
      <c r="II59" s="4"/>
      <c r="IJ59" s="4"/>
      <c r="IK59" s="4"/>
      <c r="IL59" s="4"/>
      <c r="IM59" s="4"/>
      <c r="IN59" s="4"/>
      <c r="IO59" s="4"/>
      <c r="IP59" s="4"/>
      <c r="IQ59" s="4"/>
      <c r="IR59" s="4"/>
      <c r="IS59" s="4"/>
      <c r="IT59" s="4"/>
      <c r="IU59" s="4"/>
    </row>
    <row r="60" s="1" customFormat="1" ht="23" customHeight="1" spans="1:255">
      <c r="A60" s="25" t="s">
        <v>29</v>
      </c>
      <c r="B60" s="25" t="s">
        <v>429</v>
      </c>
      <c r="C60" s="26">
        <v>66</v>
      </c>
      <c r="D60" s="25" t="s">
        <v>432</v>
      </c>
      <c r="E60" s="25" t="s">
        <v>512</v>
      </c>
      <c r="F60" s="25" t="s">
        <v>513</v>
      </c>
      <c r="G60" s="28">
        <v>80</v>
      </c>
      <c r="H60" s="28">
        <v>0.75</v>
      </c>
      <c r="I60" s="28">
        <v>80.75</v>
      </c>
      <c r="J60" s="28">
        <v>81.1460674157303</v>
      </c>
      <c r="K60" s="28">
        <v>0</v>
      </c>
      <c r="L60" s="28">
        <v>81.1460674157303</v>
      </c>
      <c r="M60" s="28">
        <v>48.1</v>
      </c>
      <c r="N60" s="28">
        <v>0</v>
      </c>
      <c r="O60" s="28">
        <v>48.1</v>
      </c>
      <c r="P60" s="64">
        <v>77.7820505617977</v>
      </c>
      <c r="Q60" s="65">
        <v>56</v>
      </c>
      <c r="R60" s="25">
        <v>44</v>
      </c>
      <c r="S60" s="38" t="s">
        <v>143</v>
      </c>
      <c r="T60" s="25">
        <v>66</v>
      </c>
      <c r="U60" s="25"/>
      <c r="V60" s="33"/>
      <c r="W60" s="33"/>
      <c r="X60" s="67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  <c r="BE60" s="4"/>
      <c r="BF60" s="4"/>
      <c r="BG60" s="4"/>
      <c r="BH60" s="4"/>
      <c r="BI60" s="4"/>
      <c r="BJ60" s="4"/>
      <c r="BK60" s="4"/>
      <c r="BL60" s="4"/>
      <c r="BM60" s="4"/>
      <c r="BN60" s="4"/>
      <c r="BO60" s="4"/>
      <c r="BP60" s="4"/>
      <c r="BQ60" s="4"/>
      <c r="BR60" s="4"/>
      <c r="BS60" s="4"/>
      <c r="BT60" s="4"/>
      <c r="BU60" s="4"/>
      <c r="BV60" s="4"/>
      <c r="BW60" s="4"/>
      <c r="BX60" s="4"/>
      <c r="BY60" s="4"/>
      <c r="BZ60" s="4"/>
      <c r="CA60" s="4"/>
      <c r="CB60" s="4"/>
      <c r="CC60" s="4"/>
      <c r="CD60" s="4"/>
      <c r="CE60" s="4"/>
      <c r="CF60" s="4"/>
      <c r="CG60" s="4"/>
      <c r="CH60" s="4"/>
      <c r="CI60" s="4"/>
      <c r="CJ60" s="4"/>
      <c r="CK60" s="4"/>
      <c r="CL60" s="4"/>
      <c r="CM60" s="4"/>
      <c r="CN60" s="4"/>
      <c r="CO60" s="4"/>
      <c r="CP60" s="4"/>
      <c r="CQ60" s="4"/>
      <c r="CR60" s="4"/>
      <c r="CS60" s="4"/>
      <c r="CT60" s="4"/>
      <c r="CU60" s="4"/>
      <c r="CV60" s="4"/>
      <c r="CW60" s="4"/>
      <c r="CX60" s="4"/>
      <c r="CY60" s="4"/>
      <c r="CZ60" s="4"/>
      <c r="DA60" s="4"/>
      <c r="DB60" s="4"/>
      <c r="DC60" s="4"/>
      <c r="DD60" s="4"/>
      <c r="DE60" s="4"/>
      <c r="DF60" s="4"/>
      <c r="DG60" s="4"/>
      <c r="DH60" s="4"/>
      <c r="DI60" s="4"/>
      <c r="DJ60" s="4"/>
      <c r="DK60" s="4"/>
      <c r="DL60" s="4"/>
      <c r="DM60" s="4"/>
      <c r="DN60" s="4"/>
      <c r="DO60" s="4"/>
      <c r="DP60" s="4"/>
      <c r="DQ60" s="4"/>
      <c r="DR60" s="4"/>
      <c r="DS60" s="4"/>
      <c r="DT60" s="4"/>
      <c r="DU60" s="4"/>
      <c r="DV60" s="4"/>
      <c r="DW60" s="4"/>
      <c r="DX60" s="4"/>
      <c r="DY60" s="4"/>
      <c r="DZ60" s="4"/>
      <c r="EA60" s="4"/>
      <c r="EB60" s="4"/>
      <c r="EC60" s="4"/>
      <c r="ED60" s="4"/>
      <c r="EE60" s="4"/>
      <c r="EF60" s="4"/>
      <c r="EG60" s="4"/>
      <c r="EH60" s="4"/>
      <c r="EI60" s="4"/>
      <c r="EJ60" s="4"/>
      <c r="EK60" s="4"/>
      <c r="EL60" s="4"/>
      <c r="EM60" s="4"/>
      <c r="EN60" s="4"/>
      <c r="EO60" s="4"/>
      <c r="EP60" s="4"/>
      <c r="EQ60" s="4"/>
      <c r="ER60" s="4"/>
      <c r="ES60" s="4"/>
      <c r="ET60" s="4"/>
      <c r="EU60" s="4"/>
      <c r="EV60" s="4"/>
      <c r="EW60" s="4"/>
      <c r="EX60" s="4"/>
      <c r="EY60" s="4"/>
      <c r="EZ60" s="4"/>
      <c r="FA60" s="4"/>
      <c r="FB60" s="4"/>
      <c r="FC60" s="4"/>
      <c r="FD60" s="4"/>
      <c r="FE60" s="4"/>
      <c r="FF60" s="4"/>
      <c r="FG60" s="4"/>
      <c r="FH60" s="4"/>
      <c r="FI60" s="4"/>
      <c r="FJ60" s="4"/>
      <c r="FK60" s="4"/>
      <c r="FL60" s="4"/>
      <c r="FM60" s="4"/>
      <c r="FN60" s="4"/>
      <c r="FO60" s="4"/>
      <c r="FP60" s="4"/>
      <c r="FQ60" s="4"/>
      <c r="FR60" s="4"/>
      <c r="FS60" s="4"/>
      <c r="FT60" s="4"/>
      <c r="FU60" s="4"/>
      <c r="FV60" s="4"/>
      <c r="FW60" s="4"/>
      <c r="FX60" s="4"/>
      <c r="FY60" s="4"/>
      <c r="FZ60" s="4"/>
      <c r="GA60" s="4"/>
      <c r="GB60" s="4"/>
      <c r="GC60" s="4"/>
      <c r="GD60" s="4"/>
      <c r="GE60" s="4"/>
      <c r="GF60" s="4"/>
      <c r="GG60" s="4"/>
      <c r="GH60" s="4"/>
      <c r="GI60" s="4"/>
      <c r="GJ60" s="4"/>
      <c r="GK60" s="4"/>
      <c r="GL60" s="4"/>
      <c r="GM60" s="4"/>
      <c r="GN60" s="4"/>
      <c r="GO60" s="4"/>
      <c r="GP60" s="4"/>
      <c r="GQ60" s="4"/>
      <c r="GR60" s="4"/>
      <c r="GS60" s="4"/>
      <c r="GT60" s="4"/>
      <c r="GU60" s="4"/>
      <c r="GV60" s="4"/>
      <c r="GW60" s="4"/>
      <c r="GX60" s="4"/>
      <c r="GY60" s="4"/>
      <c r="GZ60" s="4"/>
      <c r="HA60" s="4"/>
      <c r="HB60" s="4"/>
      <c r="HC60" s="4"/>
      <c r="HD60" s="4"/>
      <c r="HE60" s="4"/>
      <c r="HF60" s="4"/>
      <c r="HG60" s="4"/>
      <c r="HH60" s="4"/>
      <c r="HI60" s="4"/>
      <c r="HJ60" s="4"/>
      <c r="HK60" s="4"/>
      <c r="HL60" s="4"/>
      <c r="HM60" s="4"/>
      <c r="HN60" s="4"/>
      <c r="HO60" s="4"/>
      <c r="HP60" s="4"/>
      <c r="HQ60" s="4"/>
      <c r="HR60" s="4"/>
      <c r="HS60" s="4"/>
      <c r="HT60" s="4"/>
      <c r="HU60" s="4"/>
      <c r="HV60" s="4"/>
      <c r="HW60" s="4"/>
      <c r="HX60" s="4"/>
      <c r="HY60" s="4"/>
      <c r="HZ60" s="4"/>
      <c r="IA60" s="4"/>
      <c r="IB60" s="4"/>
      <c r="IC60" s="4"/>
      <c r="ID60" s="4"/>
      <c r="IE60" s="4"/>
      <c r="IF60" s="4"/>
      <c r="IG60" s="4"/>
      <c r="IH60" s="4"/>
      <c r="II60" s="4"/>
      <c r="IJ60" s="4"/>
      <c r="IK60" s="4"/>
      <c r="IL60" s="4"/>
      <c r="IM60" s="4"/>
      <c r="IN60" s="4"/>
      <c r="IO60" s="4"/>
      <c r="IP60" s="4"/>
      <c r="IQ60" s="4"/>
      <c r="IR60" s="4"/>
      <c r="IS60" s="4"/>
      <c r="IT60" s="4"/>
      <c r="IU60" s="4"/>
    </row>
    <row r="61" s="1" customFormat="1" ht="23" customHeight="1" spans="1:255">
      <c r="A61" s="25" t="s">
        <v>29</v>
      </c>
      <c r="B61" s="25" t="s">
        <v>429</v>
      </c>
      <c r="C61" s="26">
        <v>66</v>
      </c>
      <c r="D61" s="25" t="s">
        <v>432</v>
      </c>
      <c r="E61" s="25" t="s">
        <v>514</v>
      </c>
      <c r="F61" s="25" t="s">
        <v>515</v>
      </c>
      <c r="G61" s="28">
        <v>80</v>
      </c>
      <c r="H61" s="28">
        <v>0.75</v>
      </c>
      <c r="I61" s="28">
        <v>80.75</v>
      </c>
      <c r="J61" s="28">
        <v>77.4831460674157</v>
      </c>
      <c r="K61" s="28">
        <v>0</v>
      </c>
      <c r="L61" s="28">
        <v>77.4831460674157</v>
      </c>
      <c r="M61" s="28">
        <v>74.6</v>
      </c>
      <c r="N61" s="28">
        <v>0</v>
      </c>
      <c r="O61" s="28">
        <v>74.6</v>
      </c>
      <c r="P61" s="64">
        <v>77.6848595505618</v>
      </c>
      <c r="Q61" s="65">
        <v>57</v>
      </c>
      <c r="R61" s="25">
        <v>62</v>
      </c>
      <c r="S61" s="25" t="s">
        <v>33</v>
      </c>
      <c r="T61" s="25">
        <v>66</v>
      </c>
      <c r="U61" s="25"/>
      <c r="V61" s="33"/>
      <c r="W61" s="33"/>
      <c r="X61" s="67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4"/>
      <c r="BW61" s="4"/>
      <c r="BX61" s="4"/>
      <c r="BY61" s="4"/>
      <c r="BZ61" s="4"/>
      <c r="CA61" s="4"/>
      <c r="CB61" s="4"/>
      <c r="CC61" s="4"/>
      <c r="CD61" s="4"/>
      <c r="CE61" s="4"/>
      <c r="CF61" s="4"/>
      <c r="CG61" s="4"/>
      <c r="CH61" s="4"/>
      <c r="CI61" s="4"/>
      <c r="CJ61" s="4"/>
      <c r="CK61" s="4"/>
      <c r="CL61" s="4"/>
      <c r="CM61" s="4"/>
      <c r="CN61" s="4"/>
      <c r="CO61" s="4"/>
      <c r="CP61" s="4"/>
      <c r="CQ61" s="4"/>
      <c r="CR61" s="4"/>
      <c r="CS61" s="4"/>
      <c r="CT61" s="4"/>
      <c r="CU61" s="4"/>
      <c r="CV61" s="4"/>
      <c r="CW61" s="4"/>
      <c r="CX61" s="4"/>
      <c r="CY61" s="4"/>
      <c r="CZ61" s="4"/>
      <c r="DA61" s="4"/>
      <c r="DB61" s="4"/>
      <c r="DC61" s="4"/>
      <c r="DD61" s="4"/>
      <c r="DE61" s="4"/>
      <c r="DF61" s="4"/>
      <c r="DG61" s="4"/>
      <c r="DH61" s="4"/>
      <c r="DI61" s="4"/>
      <c r="DJ61" s="4"/>
      <c r="DK61" s="4"/>
      <c r="DL61" s="4"/>
      <c r="DM61" s="4"/>
      <c r="DN61" s="4"/>
      <c r="DO61" s="4"/>
      <c r="DP61" s="4"/>
      <c r="DQ61" s="4"/>
      <c r="DR61" s="4"/>
      <c r="DS61" s="4"/>
      <c r="DT61" s="4"/>
      <c r="DU61" s="4"/>
      <c r="DV61" s="4"/>
      <c r="DW61" s="4"/>
      <c r="DX61" s="4"/>
      <c r="DY61" s="4"/>
      <c r="DZ61" s="4"/>
      <c r="EA61" s="4"/>
      <c r="EB61" s="4"/>
      <c r="EC61" s="4"/>
      <c r="ED61" s="4"/>
      <c r="EE61" s="4"/>
      <c r="EF61" s="4"/>
      <c r="EG61" s="4"/>
      <c r="EH61" s="4"/>
      <c r="EI61" s="4"/>
      <c r="EJ61" s="4"/>
      <c r="EK61" s="4"/>
      <c r="EL61" s="4"/>
      <c r="EM61" s="4"/>
      <c r="EN61" s="4"/>
      <c r="EO61" s="4"/>
      <c r="EP61" s="4"/>
      <c r="EQ61" s="4"/>
      <c r="ER61" s="4"/>
      <c r="ES61" s="4"/>
      <c r="ET61" s="4"/>
      <c r="EU61" s="4"/>
      <c r="EV61" s="4"/>
      <c r="EW61" s="4"/>
      <c r="EX61" s="4"/>
      <c r="EY61" s="4"/>
      <c r="EZ61" s="4"/>
      <c r="FA61" s="4"/>
      <c r="FB61" s="4"/>
      <c r="FC61" s="4"/>
      <c r="FD61" s="4"/>
      <c r="FE61" s="4"/>
      <c r="FF61" s="4"/>
      <c r="FG61" s="4"/>
      <c r="FH61" s="4"/>
      <c r="FI61" s="4"/>
      <c r="FJ61" s="4"/>
      <c r="FK61" s="4"/>
      <c r="FL61" s="4"/>
      <c r="FM61" s="4"/>
      <c r="FN61" s="4"/>
      <c r="FO61" s="4"/>
      <c r="FP61" s="4"/>
      <c r="FQ61" s="4"/>
      <c r="FR61" s="4"/>
      <c r="FS61" s="4"/>
      <c r="FT61" s="4"/>
      <c r="FU61" s="4"/>
      <c r="FV61" s="4"/>
      <c r="FW61" s="4"/>
      <c r="FX61" s="4"/>
      <c r="FY61" s="4"/>
      <c r="FZ61" s="4"/>
      <c r="GA61" s="4"/>
      <c r="GB61" s="4"/>
      <c r="GC61" s="4"/>
      <c r="GD61" s="4"/>
      <c r="GE61" s="4"/>
      <c r="GF61" s="4"/>
      <c r="GG61" s="4"/>
      <c r="GH61" s="4"/>
      <c r="GI61" s="4"/>
      <c r="GJ61" s="4"/>
      <c r="GK61" s="4"/>
      <c r="GL61" s="4"/>
      <c r="GM61" s="4"/>
      <c r="GN61" s="4"/>
      <c r="GO61" s="4"/>
      <c r="GP61" s="4"/>
      <c r="GQ61" s="4"/>
      <c r="GR61" s="4"/>
      <c r="GS61" s="4"/>
      <c r="GT61" s="4"/>
      <c r="GU61" s="4"/>
      <c r="GV61" s="4"/>
      <c r="GW61" s="4"/>
      <c r="GX61" s="4"/>
      <c r="GY61" s="4"/>
      <c r="GZ61" s="4"/>
      <c r="HA61" s="4"/>
      <c r="HB61" s="4"/>
      <c r="HC61" s="4"/>
      <c r="HD61" s="4"/>
      <c r="HE61" s="4"/>
      <c r="HF61" s="4"/>
      <c r="HG61" s="4"/>
      <c r="HH61" s="4"/>
      <c r="HI61" s="4"/>
      <c r="HJ61" s="4"/>
      <c r="HK61" s="4"/>
      <c r="HL61" s="4"/>
      <c r="HM61" s="4"/>
      <c r="HN61" s="4"/>
      <c r="HO61" s="4"/>
      <c r="HP61" s="4"/>
      <c r="HQ61" s="4"/>
      <c r="HR61" s="4"/>
      <c r="HS61" s="4"/>
      <c r="HT61" s="4"/>
      <c r="HU61" s="4"/>
      <c r="HV61" s="4"/>
      <c r="HW61" s="4"/>
      <c r="HX61" s="4"/>
      <c r="HY61" s="4"/>
      <c r="HZ61" s="4"/>
      <c r="IA61" s="4"/>
      <c r="IB61" s="4"/>
      <c r="IC61" s="4"/>
      <c r="ID61" s="4"/>
      <c r="IE61" s="4"/>
      <c r="IF61" s="4"/>
      <c r="IG61" s="4"/>
      <c r="IH61" s="4"/>
      <c r="II61" s="4"/>
      <c r="IJ61" s="4"/>
      <c r="IK61" s="4"/>
      <c r="IL61" s="4"/>
      <c r="IM61" s="4"/>
      <c r="IN61" s="4"/>
      <c r="IO61" s="4"/>
      <c r="IP61" s="4"/>
      <c r="IQ61" s="4"/>
      <c r="IR61" s="4"/>
      <c r="IS61" s="4"/>
      <c r="IT61" s="4"/>
      <c r="IU61" s="4"/>
    </row>
    <row r="62" s="1" customFormat="1" ht="23" customHeight="1" spans="1:255">
      <c r="A62" s="25" t="s">
        <v>29</v>
      </c>
      <c r="B62" s="25" t="s">
        <v>429</v>
      </c>
      <c r="C62" s="26">
        <v>66</v>
      </c>
      <c r="D62" s="25" t="s">
        <v>432</v>
      </c>
      <c r="E62" s="25">
        <v>2306110043</v>
      </c>
      <c r="F62" s="25" t="s">
        <v>516</v>
      </c>
      <c r="G62" s="28">
        <v>80</v>
      </c>
      <c r="H62" s="28">
        <v>0.75</v>
      </c>
      <c r="I62" s="28">
        <v>80.75</v>
      </c>
      <c r="J62" s="28">
        <v>78.6067415730337</v>
      </c>
      <c r="K62" s="28">
        <v>0</v>
      </c>
      <c r="L62" s="28">
        <v>78.6067415730337</v>
      </c>
      <c r="M62" s="28">
        <v>60.7</v>
      </c>
      <c r="N62" s="28">
        <v>1.5</v>
      </c>
      <c r="O62" s="28">
        <v>62.2</v>
      </c>
      <c r="P62" s="64">
        <v>77.2875561797753</v>
      </c>
      <c r="Q62" s="65">
        <v>58</v>
      </c>
      <c r="R62" s="25">
        <v>58</v>
      </c>
      <c r="S62" s="25" t="s">
        <v>33</v>
      </c>
      <c r="T62" s="25">
        <v>66</v>
      </c>
      <c r="U62" s="25"/>
      <c r="V62" s="33"/>
      <c r="W62" s="33"/>
      <c r="X62" s="67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4"/>
      <c r="CB62" s="4"/>
      <c r="CC62" s="4"/>
      <c r="CD62" s="4"/>
      <c r="CE62" s="4"/>
      <c r="CF62" s="4"/>
      <c r="CG62" s="4"/>
      <c r="CH62" s="4"/>
      <c r="CI62" s="4"/>
      <c r="CJ62" s="4"/>
      <c r="CK62" s="4"/>
      <c r="CL62" s="4"/>
      <c r="CM62" s="4"/>
      <c r="CN62" s="4"/>
      <c r="CO62" s="4"/>
      <c r="CP62" s="4"/>
      <c r="CQ62" s="4"/>
      <c r="CR62" s="4"/>
      <c r="CS62" s="4"/>
      <c r="CT62" s="4"/>
      <c r="CU62" s="4"/>
      <c r="CV62" s="4"/>
      <c r="CW62" s="4"/>
      <c r="CX62" s="4"/>
      <c r="CY62" s="4"/>
      <c r="CZ62" s="4"/>
      <c r="DA62" s="4"/>
      <c r="DB62" s="4"/>
      <c r="DC62" s="4"/>
      <c r="DD62" s="4"/>
      <c r="DE62" s="4"/>
      <c r="DF62" s="4"/>
      <c r="DG62" s="4"/>
      <c r="DH62" s="4"/>
      <c r="DI62" s="4"/>
      <c r="DJ62" s="4"/>
      <c r="DK62" s="4"/>
      <c r="DL62" s="4"/>
      <c r="DM62" s="4"/>
      <c r="DN62" s="4"/>
      <c r="DO62" s="4"/>
      <c r="DP62" s="4"/>
      <c r="DQ62" s="4"/>
      <c r="DR62" s="4"/>
      <c r="DS62" s="4"/>
      <c r="DT62" s="4"/>
      <c r="DU62" s="4"/>
      <c r="DV62" s="4"/>
      <c r="DW62" s="4"/>
      <c r="DX62" s="4"/>
      <c r="DY62" s="4"/>
      <c r="DZ62" s="4"/>
      <c r="EA62" s="4"/>
      <c r="EB62" s="4"/>
      <c r="EC62" s="4"/>
      <c r="ED62" s="4"/>
      <c r="EE62" s="4"/>
      <c r="EF62" s="4"/>
      <c r="EG62" s="4"/>
      <c r="EH62" s="4"/>
      <c r="EI62" s="4"/>
      <c r="EJ62" s="4"/>
      <c r="EK62" s="4"/>
      <c r="EL62" s="4"/>
      <c r="EM62" s="4"/>
      <c r="EN62" s="4"/>
      <c r="EO62" s="4"/>
      <c r="EP62" s="4"/>
      <c r="EQ62" s="4"/>
      <c r="ER62" s="4"/>
      <c r="ES62" s="4"/>
      <c r="ET62" s="4"/>
      <c r="EU62" s="4"/>
      <c r="EV62" s="4"/>
      <c r="EW62" s="4"/>
      <c r="EX62" s="4"/>
      <c r="EY62" s="4"/>
      <c r="EZ62" s="4"/>
      <c r="FA62" s="4"/>
      <c r="FB62" s="4"/>
      <c r="FC62" s="4"/>
      <c r="FD62" s="4"/>
      <c r="FE62" s="4"/>
      <c r="FF62" s="4"/>
      <c r="FG62" s="4"/>
      <c r="FH62" s="4"/>
      <c r="FI62" s="4"/>
      <c r="FJ62" s="4"/>
      <c r="FK62" s="4"/>
      <c r="FL62" s="4"/>
      <c r="FM62" s="4"/>
      <c r="FN62" s="4"/>
      <c r="FO62" s="4"/>
      <c r="FP62" s="4"/>
      <c r="FQ62" s="4"/>
      <c r="FR62" s="4"/>
      <c r="FS62" s="4"/>
      <c r="FT62" s="4"/>
      <c r="FU62" s="4"/>
      <c r="FV62" s="4"/>
      <c r="FW62" s="4"/>
      <c r="FX62" s="4"/>
      <c r="FY62" s="4"/>
      <c r="FZ62" s="4"/>
      <c r="GA62" s="4"/>
      <c r="GB62" s="4"/>
      <c r="GC62" s="4"/>
      <c r="GD62" s="4"/>
      <c r="GE62" s="4"/>
      <c r="GF62" s="4"/>
      <c r="GG62" s="4"/>
      <c r="GH62" s="4"/>
      <c r="GI62" s="4"/>
      <c r="GJ62" s="4"/>
      <c r="GK62" s="4"/>
      <c r="GL62" s="4"/>
      <c r="GM62" s="4"/>
      <c r="GN62" s="4"/>
      <c r="GO62" s="4"/>
      <c r="GP62" s="4"/>
      <c r="GQ62" s="4"/>
      <c r="GR62" s="4"/>
      <c r="GS62" s="4"/>
      <c r="GT62" s="4"/>
      <c r="GU62" s="4"/>
      <c r="GV62" s="4"/>
      <c r="GW62" s="4"/>
      <c r="GX62" s="4"/>
      <c r="GY62" s="4"/>
      <c r="GZ62" s="4"/>
      <c r="HA62" s="4"/>
      <c r="HB62" s="4"/>
      <c r="HC62" s="4"/>
      <c r="HD62" s="4"/>
      <c r="HE62" s="4"/>
      <c r="HF62" s="4"/>
      <c r="HG62" s="4"/>
      <c r="HH62" s="4"/>
      <c r="HI62" s="4"/>
      <c r="HJ62" s="4"/>
      <c r="HK62" s="4"/>
      <c r="HL62" s="4"/>
      <c r="HM62" s="4"/>
      <c r="HN62" s="4"/>
      <c r="HO62" s="4"/>
      <c r="HP62" s="4"/>
      <c r="HQ62" s="4"/>
      <c r="HR62" s="4"/>
      <c r="HS62" s="4"/>
      <c r="HT62" s="4"/>
      <c r="HU62" s="4"/>
      <c r="HV62" s="4"/>
      <c r="HW62" s="4"/>
      <c r="HX62" s="4"/>
      <c r="HY62" s="4"/>
      <c r="HZ62" s="4"/>
      <c r="IA62" s="4"/>
      <c r="IB62" s="4"/>
      <c r="IC62" s="4"/>
      <c r="ID62" s="4"/>
      <c r="IE62" s="4"/>
      <c r="IF62" s="4"/>
      <c r="IG62" s="4"/>
      <c r="IH62" s="4"/>
      <c r="II62" s="4"/>
      <c r="IJ62" s="4"/>
      <c r="IK62" s="4"/>
      <c r="IL62" s="4"/>
      <c r="IM62" s="4"/>
      <c r="IN62" s="4"/>
      <c r="IO62" s="4"/>
      <c r="IP62" s="4"/>
      <c r="IQ62" s="4"/>
      <c r="IR62" s="4"/>
      <c r="IS62" s="4"/>
      <c r="IT62" s="4"/>
      <c r="IU62" s="4"/>
    </row>
    <row r="63" s="1" customFormat="1" ht="23" customHeight="1" spans="1:255">
      <c r="A63" s="25" t="s">
        <v>29</v>
      </c>
      <c r="B63" s="25" t="s">
        <v>429</v>
      </c>
      <c r="C63" s="26">
        <v>66</v>
      </c>
      <c r="D63" s="25" t="s">
        <v>430</v>
      </c>
      <c r="E63" s="25">
        <v>2306110021</v>
      </c>
      <c r="F63" s="25" t="s">
        <v>517</v>
      </c>
      <c r="G63" s="28">
        <v>80</v>
      </c>
      <c r="H63" s="28">
        <v>0.5</v>
      </c>
      <c r="I63" s="28">
        <v>80.5</v>
      </c>
      <c r="J63" s="28">
        <v>77.8202247191011</v>
      </c>
      <c r="K63" s="28">
        <v>0</v>
      </c>
      <c r="L63" s="28">
        <v>77.8202247191011</v>
      </c>
      <c r="M63" s="28">
        <v>68</v>
      </c>
      <c r="N63" s="28">
        <v>0</v>
      </c>
      <c r="O63" s="28">
        <v>68</v>
      </c>
      <c r="P63" s="64">
        <v>77.2401685393258</v>
      </c>
      <c r="Q63" s="65">
        <v>59</v>
      </c>
      <c r="R63" s="25">
        <v>60</v>
      </c>
      <c r="S63" s="25" t="s">
        <v>33</v>
      </c>
      <c r="T63" s="25">
        <v>66</v>
      </c>
      <c r="U63" s="25"/>
      <c r="V63" s="33"/>
      <c r="W63" s="33"/>
      <c r="X63" s="67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  <c r="DB63" s="4"/>
      <c r="DC63" s="4"/>
      <c r="DD63" s="4"/>
      <c r="DE63" s="4"/>
      <c r="DF63" s="4"/>
      <c r="DG63" s="4"/>
      <c r="DH63" s="4"/>
      <c r="DI63" s="4"/>
      <c r="DJ63" s="4"/>
      <c r="DK63" s="4"/>
      <c r="DL63" s="4"/>
      <c r="DM63" s="4"/>
      <c r="DN63" s="4"/>
      <c r="DO63" s="4"/>
      <c r="DP63" s="4"/>
      <c r="DQ63" s="4"/>
      <c r="DR63" s="4"/>
      <c r="DS63" s="4"/>
      <c r="DT63" s="4"/>
      <c r="DU63" s="4"/>
      <c r="DV63" s="4"/>
      <c r="DW63" s="4"/>
      <c r="DX63" s="4"/>
      <c r="DY63" s="4"/>
      <c r="DZ63" s="4"/>
      <c r="EA63" s="4"/>
      <c r="EB63" s="4"/>
      <c r="EC63" s="4"/>
      <c r="ED63" s="4"/>
      <c r="EE63" s="4"/>
      <c r="EF63" s="4"/>
      <c r="EG63" s="4"/>
      <c r="EH63" s="4"/>
      <c r="EI63" s="4"/>
      <c r="EJ63" s="4"/>
      <c r="EK63" s="4"/>
      <c r="EL63" s="4"/>
      <c r="EM63" s="4"/>
      <c r="EN63" s="4"/>
      <c r="EO63" s="4"/>
      <c r="EP63" s="4"/>
      <c r="EQ63" s="4"/>
      <c r="ER63" s="4"/>
      <c r="ES63" s="4"/>
      <c r="ET63" s="4"/>
      <c r="EU63" s="4"/>
      <c r="EV63" s="4"/>
      <c r="EW63" s="4"/>
      <c r="EX63" s="4"/>
      <c r="EY63" s="4"/>
      <c r="EZ63" s="4"/>
      <c r="FA63" s="4"/>
      <c r="FB63" s="4"/>
      <c r="FC63" s="4"/>
      <c r="FD63" s="4"/>
      <c r="FE63" s="4"/>
      <c r="FF63" s="4"/>
      <c r="FG63" s="4"/>
      <c r="FH63" s="4"/>
      <c r="FI63" s="4"/>
      <c r="FJ63" s="4"/>
      <c r="FK63" s="4"/>
      <c r="FL63" s="4"/>
      <c r="FM63" s="4"/>
      <c r="FN63" s="4"/>
      <c r="FO63" s="4"/>
      <c r="FP63" s="4"/>
      <c r="FQ63" s="4"/>
      <c r="FR63" s="4"/>
      <c r="FS63" s="4"/>
      <c r="FT63" s="4"/>
      <c r="FU63" s="4"/>
      <c r="FV63" s="4"/>
      <c r="FW63" s="4"/>
      <c r="FX63" s="4"/>
      <c r="FY63" s="4"/>
      <c r="FZ63" s="4"/>
      <c r="GA63" s="4"/>
      <c r="GB63" s="4"/>
      <c r="GC63" s="4"/>
      <c r="GD63" s="4"/>
      <c r="GE63" s="4"/>
      <c r="GF63" s="4"/>
      <c r="GG63" s="4"/>
      <c r="GH63" s="4"/>
      <c r="GI63" s="4"/>
      <c r="GJ63" s="4"/>
      <c r="GK63" s="4"/>
      <c r="GL63" s="4"/>
      <c r="GM63" s="4"/>
      <c r="GN63" s="4"/>
      <c r="GO63" s="4"/>
      <c r="GP63" s="4"/>
      <c r="GQ63" s="4"/>
      <c r="GR63" s="4"/>
      <c r="GS63" s="4"/>
      <c r="GT63" s="4"/>
      <c r="GU63" s="4"/>
      <c r="GV63" s="4"/>
      <c r="GW63" s="4"/>
      <c r="GX63" s="4"/>
      <c r="GY63" s="4"/>
      <c r="GZ63" s="4"/>
      <c r="HA63" s="4"/>
      <c r="HB63" s="4"/>
      <c r="HC63" s="4"/>
      <c r="HD63" s="4"/>
      <c r="HE63" s="4"/>
      <c r="HF63" s="4"/>
      <c r="HG63" s="4"/>
      <c r="HH63" s="4"/>
      <c r="HI63" s="4"/>
      <c r="HJ63" s="4"/>
      <c r="HK63" s="4"/>
      <c r="HL63" s="4"/>
      <c r="HM63" s="4"/>
      <c r="HN63" s="4"/>
      <c r="HO63" s="4"/>
      <c r="HP63" s="4"/>
      <c r="HQ63" s="4"/>
      <c r="HR63" s="4"/>
      <c r="HS63" s="4"/>
      <c r="HT63" s="4"/>
      <c r="HU63" s="4"/>
      <c r="HV63" s="4"/>
      <c r="HW63" s="4"/>
      <c r="HX63" s="4"/>
      <c r="HY63" s="4"/>
      <c r="HZ63" s="4"/>
      <c r="IA63" s="4"/>
      <c r="IB63" s="4"/>
      <c r="IC63" s="4"/>
      <c r="ID63" s="4"/>
      <c r="IE63" s="4"/>
      <c r="IF63" s="4"/>
      <c r="IG63" s="4"/>
      <c r="IH63" s="4"/>
      <c r="II63" s="4"/>
      <c r="IJ63" s="4"/>
      <c r="IK63" s="4"/>
      <c r="IL63" s="4"/>
      <c r="IM63" s="4"/>
      <c r="IN63" s="4"/>
      <c r="IO63" s="4"/>
      <c r="IP63" s="4"/>
      <c r="IQ63" s="4"/>
      <c r="IR63" s="4"/>
      <c r="IS63" s="4"/>
      <c r="IT63" s="4"/>
      <c r="IU63" s="4"/>
    </row>
    <row r="64" s="1" customFormat="1" ht="23" customHeight="1" spans="1:255">
      <c r="A64" s="25" t="s">
        <v>29</v>
      </c>
      <c r="B64" s="25" t="s">
        <v>429</v>
      </c>
      <c r="C64" s="26">
        <v>66</v>
      </c>
      <c r="D64" s="25" t="s">
        <v>430</v>
      </c>
      <c r="E64" s="25">
        <v>2306110039</v>
      </c>
      <c r="F64" s="25" t="s">
        <v>518</v>
      </c>
      <c r="G64" s="28">
        <v>80</v>
      </c>
      <c r="H64" s="28">
        <v>0</v>
      </c>
      <c r="I64" s="28">
        <v>80</v>
      </c>
      <c r="J64" s="28">
        <v>77.1910112359551</v>
      </c>
      <c r="K64" s="28">
        <v>1</v>
      </c>
      <c r="L64" s="28">
        <v>78.1910112359551</v>
      </c>
      <c r="M64" s="28">
        <v>59.6</v>
      </c>
      <c r="N64" s="28">
        <v>0</v>
      </c>
      <c r="O64" s="28">
        <v>59.6</v>
      </c>
      <c r="P64" s="64">
        <v>76.6032584269663</v>
      </c>
      <c r="Q64" s="65">
        <v>60</v>
      </c>
      <c r="R64" s="25">
        <v>64</v>
      </c>
      <c r="S64" s="38" t="s">
        <v>143</v>
      </c>
      <c r="T64" s="25">
        <v>66</v>
      </c>
      <c r="U64" s="25"/>
      <c r="V64" s="33"/>
      <c r="W64" s="33"/>
      <c r="X64" s="67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4"/>
      <c r="DA64" s="4"/>
      <c r="DB64" s="4"/>
      <c r="DC64" s="4"/>
      <c r="DD64" s="4"/>
      <c r="DE64" s="4"/>
      <c r="DF64" s="4"/>
      <c r="DG64" s="4"/>
      <c r="DH64" s="4"/>
      <c r="DI64" s="4"/>
      <c r="DJ64" s="4"/>
      <c r="DK64" s="4"/>
      <c r="DL64" s="4"/>
      <c r="DM64" s="4"/>
      <c r="DN64" s="4"/>
      <c r="DO64" s="4"/>
      <c r="DP64" s="4"/>
      <c r="DQ64" s="4"/>
      <c r="DR64" s="4"/>
      <c r="DS64" s="4"/>
      <c r="DT64" s="4"/>
      <c r="DU64" s="4"/>
      <c r="DV64" s="4"/>
      <c r="DW64" s="4"/>
      <c r="DX64" s="4"/>
      <c r="DY64" s="4"/>
      <c r="DZ64" s="4"/>
      <c r="EA64" s="4"/>
      <c r="EB64" s="4"/>
      <c r="EC64" s="4"/>
      <c r="ED64" s="4"/>
      <c r="EE64" s="4"/>
      <c r="EF64" s="4"/>
      <c r="EG64" s="4"/>
      <c r="EH64" s="4"/>
      <c r="EI64" s="4"/>
      <c r="EJ64" s="4"/>
      <c r="EK64" s="4"/>
      <c r="EL64" s="4"/>
      <c r="EM64" s="4"/>
      <c r="EN64" s="4"/>
      <c r="EO64" s="4"/>
      <c r="EP64" s="4"/>
      <c r="EQ64" s="4"/>
      <c r="ER64" s="4"/>
      <c r="ES64" s="4"/>
      <c r="ET64" s="4"/>
      <c r="EU64" s="4"/>
      <c r="EV64" s="4"/>
      <c r="EW64" s="4"/>
      <c r="EX64" s="4"/>
      <c r="EY64" s="4"/>
      <c r="EZ64" s="4"/>
      <c r="FA64" s="4"/>
      <c r="FB64" s="4"/>
      <c r="FC64" s="4"/>
      <c r="FD64" s="4"/>
      <c r="FE64" s="4"/>
      <c r="FF64" s="4"/>
      <c r="FG64" s="4"/>
      <c r="FH64" s="4"/>
      <c r="FI64" s="4"/>
      <c r="FJ64" s="4"/>
      <c r="FK64" s="4"/>
      <c r="FL64" s="4"/>
      <c r="FM64" s="4"/>
      <c r="FN64" s="4"/>
      <c r="FO64" s="4"/>
      <c r="FP64" s="4"/>
      <c r="FQ64" s="4"/>
      <c r="FR64" s="4"/>
      <c r="FS64" s="4"/>
      <c r="FT64" s="4"/>
      <c r="FU64" s="4"/>
      <c r="FV64" s="4"/>
      <c r="FW64" s="4"/>
      <c r="FX64" s="4"/>
      <c r="FY64" s="4"/>
      <c r="FZ64" s="4"/>
      <c r="GA64" s="4"/>
      <c r="GB64" s="4"/>
      <c r="GC64" s="4"/>
      <c r="GD64" s="4"/>
      <c r="GE64" s="4"/>
      <c r="GF64" s="4"/>
      <c r="GG64" s="4"/>
      <c r="GH64" s="4"/>
      <c r="GI64" s="4"/>
      <c r="GJ64" s="4"/>
      <c r="GK64" s="4"/>
      <c r="GL64" s="4"/>
      <c r="GM64" s="4"/>
      <c r="GN64" s="4"/>
      <c r="GO64" s="4"/>
      <c r="GP64" s="4"/>
      <c r="GQ64" s="4"/>
      <c r="GR64" s="4"/>
      <c r="GS64" s="4"/>
      <c r="GT64" s="4"/>
      <c r="GU64" s="4"/>
      <c r="GV64" s="4"/>
      <c r="GW64" s="4"/>
      <c r="GX64" s="4"/>
      <c r="GY64" s="4"/>
      <c r="GZ64" s="4"/>
      <c r="HA64" s="4"/>
      <c r="HB64" s="4"/>
      <c r="HC64" s="4"/>
      <c r="HD64" s="4"/>
      <c r="HE64" s="4"/>
      <c r="HF64" s="4"/>
      <c r="HG64" s="4"/>
      <c r="HH64" s="4"/>
      <c r="HI64" s="4"/>
      <c r="HJ64" s="4"/>
      <c r="HK64" s="4"/>
      <c r="HL64" s="4"/>
      <c r="HM64" s="4"/>
      <c r="HN64" s="4"/>
      <c r="HO64" s="4"/>
      <c r="HP64" s="4"/>
      <c r="HQ64" s="4"/>
      <c r="HR64" s="4"/>
      <c r="HS64" s="4"/>
      <c r="HT64" s="4"/>
      <c r="HU64" s="4"/>
      <c r="HV64" s="4"/>
      <c r="HW64" s="4"/>
      <c r="HX64" s="4"/>
      <c r="HY64" s="4"/>
      <c r="HZ64" s="4"/>
      <c r="IA64" s="4"/>
      <c r="IB64" s="4"/>
      <c r="IC64" s="4"/>
      <c r="ID64" s="4"/>
      <c r="IE64" s="4"/>
      <c r="IF64" s="4"/>
      <c r="IG64" s="4"/>
      <c r="IH64" s="4"/>
      <c r="II64" s="4"/>
      <c r="IJ64" s="4"/>
      <c r="IK64" s="4"/>
      <c r="IL64" s="4"/>
      <c r="IM64" s="4"/>
      <c r="IN64" s="4"/>
      <c r="IO64" s="4"/>
      <c r="IP64" s="4"/>
      <c r="IQ64" s="4"/>
      <c r="IR64" s="4"/>
      <c r="IS64" s="4"/>
      <c r="IT64" s="4"/>
      <c r="IU64" s="4"/>
    </row>
    <row r="65" s="1" customFormat="1" ht="23" customHeight="1" spans="1:255">
      <c r="A65" s="25" t="s">
        <v>29</v>
      </c>
      <c r="B65" s="25" t="s">
        <v>429</v>
      </c>
      <c r="C65" s="26">
        <v>66</v>
      </c>
      <c r="D65" s="25" t="s">
        <v>430</v>
      </c>
      <c r="E65" s="25">
        <v>2306110034</v>
      </c>
      <c r="F65" s="25" t="s">
        <v>519</v>
      </c>
      <c r="G65" s="28">
        <v>80</v>
      </c>
      <c r="H65" s="28">
        <v>0.5</v>
      </c>
      <c r="I65" s="28">
        <v>80.5</v>
      </c>
      <c r="J65" s="28">
        <v>78.8314606741573</v>
      </c>
      <c r="K65" s="28">
        <v>0</v>
      </c>
      <c r="L65" s="28">
        <v>78.8314606741573</v>
      </c>
      <c r="M65" s="28">
        <v>52.2</v>
      </c>
      <c r="N65" s="28">
        <v>0</v>
      </c>
      <c r="O65" s="28">
        <v>52.2</v>
      </c>
      <c r="P65" s="64">
        <v>76.418595505618</v>
      </c>
      <c r="Q65" s="65">
        <v>61</v>
      </c>
      <c r="R65" s="25">
        <v>57</v>
      </c>
      <c r="S65" s="38" t="s">
        <v>143</v>
      </c>
      <c r="T65" s="25">
        <v>66</v>
      </c>
      <c r="U65" s="25"/>
      <c r="V65" s="33"/>
      <c r="W65" s="33"/>
      <c r="X65" s="67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  <c r="DB65" s="4"/>
      <c r="DC65" s="4"/>
      <c r="DD65" s="4"/>
      <c r="DE65" s="4"/>
      <c r="DF65" s="4"/>
      <c r="DG65" s="4"/>
      <c r="DH65" s="4"/>
      <c r="DI65" s="4"/>
      <c r="DJ65" s="4"/>
      <c r="DK65" s="4"/>
      <c r="DL65" s="4"/>
      <c r="DM65" s="4"/>
      <c r="DN65" s="4"/>
      <c r="DO65" s="4"/>
      <c r="DP65" s="4"/>
      <c r="DQ65" s="4"/>
      <c r="DR65" s="4"/>
      <c r="DS65" s="4"/>
      <c r="DT65" s="4"/>
      <c r="DU65" s="4"/>
      <c r="DV65" s="4"/>
      <c r="DW65" s="4"/>
      <c r="DX65" s="4"/>
      <c r="DY65" s="4"/>
      <c r="DZ65" s="4"/>
      <c r="EA65" s="4"/>
      <c r="EB65" s="4"/>
      <c r="EC65" s="4"/>
      <c r="ED65" s="4"/>
      <c r="EE65" s="4"/>
      <c r="EF65" s="4"/>
      <c r="EG65" s="4"/>
      <c r="EH65" s="4"/>
      <c r="EI65" s="4"/>
      <c r="EJ65" s="4"/>
      <c r="EK65" s="4"/>
      <c r="EL65" s="4"/>
      <c r="EM65" s="4"/>
      <c r="EN65" s="4"/>
      <c r="EO65" s="4"/>
      <c r="EP65" s="4"/>
      <c r="EQ65" s="4"/>
      <c r="ER65" s="4"/>
      <c r="ES65" s="4"/>
      <c r="ET65" s="4"/>
      <c r="EU65" s="4"/>
      <c r="EV65" s="4"/>
      <c r="EW65" s="4"/>
      <c r="EX65" s="4"/>
      <c r="EY65" s="4"/>
      <c r="EZ65" s="4"/>
      <c r="FA65" s="4"/>
      <c r="FB65" s="4"/>
      <c r="FC65" s="4"/>
      <c r="FD65" s="4"/>
      <c r="FE65" s="4"/>
      <c r="FF65" s="4"/>
      <c r="FG65" s="4"/>
      <c r="FH65" s="4"/>
      <c r="FI65" s="4"/>
      <c r="FJ65" s="4"/>
      <c r="FK65" s="4"/>
      <c r="FL65" s="4"/>
      <c r="FM65" s="4"/>
      <c r="FN65" s="4"/>
      <c r="FO65" s="4"/>
      <c r="FP65" s="4"/>
      <c r="FQ65" s="4"/>
      <c r="FR65" s="4"/>
      <c r="FS65" s="4"/>
      <c r="FT65" s="4"/>
      <c r="FU65" s="4"/>
      <c r="FV65" s="4"/>
      <c r="FW65" s="4"/>
      <c r="FX65" s="4"/>
      <c r="FY65" s="4"/>
      <c r="FZ65" s="4"/>
      <c r="GA65" s="4"/>
      <c r="GB65" s="4"/>
      <c r="GC65" s="4"/>
      <c r="GD65" s="4"/>
      <c r="GE65" s="4"/>
      <c r="GF65" s="4"/>
      <c r="GG65" s="4"/>
      <c r="GH65" s="4"/>
      <c r="GI65" s="4"/>
      <c r="GJ65" s="4"/>
      <c r="GK65" s="4"/>
      <c r="GL65" s="4"/>
      <c r="GM65" s="4"/>
      <c r="GN65" s="4"/>
      <c r="GO65" s="4"/>
      <c r="GP65" s="4"/>
      <c r="GQ65" s="4"/>
      <c r="GR65" s="4"/>
      <c r="GS65" s="4"/>
      <c r="GT65" s="4"/>
      <c r="GU65" s="4"/>
      <c r="GV65" s="4"/>
      <c r="GW65" s="4"/>
      <c r="GX65" s="4"/>
      <c r="GY65" s="4"/>
      <c r="GZ65" s="4"/>
      <c r="HA65" s="4"/>
      <c r="HB65" s="4"/>
      <c r="HC65" s="4"/>
      <c r="HD65" s="4"/>
      <c r="HE65" s="4"/>
      <c r="HF65" s="4"/>
      <c r="HG65" s="4"/>
      <c r="HH65" s="4"/>
      <c r="HI65" s="4"/>
      <c r="HJ65" s="4"/>
      <c r="HK65" s="4"/>
      <c r="HL65" s="4"/>
      <c r="HM65" s="4"/>
      <c r="HN65" s="4"/>
      <c r="HO65" s="4"/>
      <c r="HP65" s="4"/>
      <c r="HQ65" s="4"/>
      <c r="HR65" s="4"/>
      <c r="HS65" s="4"/>
      <c r="HT65" s="4"/>
      <c r="HU65" s="4"/>
      <c r="HV65" s="4"/>
      <c r="HW65" s="4"/>
      <c r="HX65" s="4"/>
      <c r="HY65" s="4"/>
      <c r="HZ65" s="4"/>
      <c r="IA65" s="4"/>
      <c r="IB65" s="4"/>
      <c r="IC65" s="4"/>
      <c r="ID65" s="4"/>
      <c r="IE65" s="4"/>
      <c r="IF65" s="4"/>
      <c r="IG65" s="4"/>
      <c r="IH65" s="4"/>
      <c r="II65" s="4"/>
      <c r="IJ65" s="4"/>
      <c r="IK65" s="4"/>
      <c r="IL65" s="4"/>
      <c r="IM65" s="4"/>
      <c r="IN65" s="4"/>
      <c r="IO65" s="4"/>
      <c r="IP65" s="4"/>
      <c r="IQ65" s="4"/>
      <c r="IR65" s="4"/>
      <c r="IS65" s="4"/>
      <c r="IT65" s="4"/>
      <c r="IU65" s="4"/>
    </row>
    <row r="66" s="1" customFormat="1" ht="23" customHeight="1" spans="1:255">
      <c r="A66" s="25" t="s">
        <v>29</v>
      </c>
      <c r="B66" s="25" t="s">
        <v>429</v>
      </c>
      <c r="C66" s="26">
        <v>66</v>
      </c>
      <c r="D66" s="25" t="s">
        <v>430</v>
      </c>
      <c r="E66" s="25">
        <v>2306110038</v>
      </c>
      <c r="F66" s="25" t="s">
        <v>520</v>
      </c>
      <c r="G66" s="28">
        <v>80</v>
      </c>
      <c r="H66" s="28">
        <v>0</v>
      </c>
      <c r="I66" s="28">
        <v>80</v>
      </c>
      <c r="J66" s="28">
        <v>77.8202247191011</v>
      </c>
      <c r="K66" s="28">
        <v>0</v>
      </c>
      <c r="L66" s="28">
        <v>77.8202247191011</v>
      </c>
      <c r="M66" s="28">
        <v>60</v>
      </c>
      <c r="N66" s="28">
        <v>0</v>
      </c>
      <c r="O66" s="28">
        <v>60</v>
      </c>
      <c r="P66" s="64">
        <v>76.3651685393258</v>
      </c>
      <c r="Q66" s="65">
        <v>62</v>
      </c>
      <c r="R66" s="25">
        <v>61</v>
      </c>
      <c r="S66" s="38" t="s">
        <v>143</v>
      </c>
      <c r="T66" s="25">
        <v>66</v>
      </c>
      <c r="U66" s="25"/>
      <c r="V66" s="33"/>
      <c r="W66" s="33"/>
      <c r="X66" s="67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  <c r="DB66" s="4"/>
      <c r="DC66" s="4"/>
      <c r="DD66" s="4"/>
      <c r="DE66" s="4"/>
      <c r="DF66" s="4"/>
      <c r="DG66" s="4"/>
      <c r="DH66" s="4"/>
      <c r="DI66" s="4"/>
      <c r="DJ66" s="4"/>
      <c r="DK66" s="4"/>
      <c r="DL66" s="4"/>
      <c r="DM66" s="4"/>
      <c r="DN66" s="4"/>
      <c r="DO66" s="4"/>
      <c r="DP66" s="4"/>
      <c r="DQ66" s="4"/>
      <c r="DR66" s="4"/>
      <c r="DS66" s="4"/>
      <c r="DT66" s="4"/>
      <c r="DU66" s="4"/>
      <c r="DV66" s="4"/>
      <c r="DW66" s="4"/>
      <c r="DX66" s="4"/>
      <c r="DY66" s="4"/>
      <c r="DZ66" s="4"/>
      <c r="EA66" s="4"/>
      <c r="EB66" s="4"/>
      <c r="EC66" s="4"/>
      <c r="ED66" s="4"/>
      <c r="EE66" s="4"/>
      <c r="EF66" s="4"/>
      <c r="EG66" s="4"/>
      <c r="EH66" s="4"/>
      <c r="EI66" s="4"/>
      <c r="EJ66" s="4"/>
      <c r="EK66" s="4"/>
      <c r="EL66" s="4"/>
      <c r="EM66" s="4"/>
      <c r="EN66" s="4"/>
      <c r="EO66" s="4"/>
      <c r="EP66" s="4"/>
      <c r="EQ66" s="4"/>
      <c r="ER66" s="4"/>
      <c r="ES66" s="4"/>
      <c r="ET66" s="4"/>
      <c r="EU66" s="4"/>
      <c r="EV66" s="4"/>
      <c r="EW66" s="4"/>
      <c r="EX66" s="4"/>
      <c r="EY66" s="4"/>
      <c r="EZ66" s="4"/>
      <c r="FA66" s="4"/>
      <c r="FB66" s="4"/>
      <c r="FC66" s="4"/>
      <c r="FD66" s="4"/>
      <c r="FE66" s="4"/>
      <c r="FF66" s="4"/>
      <c r="FG66" s="4"/>
      <c r="FH66" s="4"/>
      <c r="FI66" s="4"/>
      <c r="FJ66" s="4"/>
      <c r="FK66" s="4"/>
      <c r="FL66" s="4"/>
      <c r="FM66" s="4"/>
      <c r="FN66" s="4"/>
      <c r="FO66" s="4"/>
      <c r="FP66" s="4"/>
      <c r="FQ66" s="4"/>
      <c r="FR66" s="4"/>
      <c r="FS66" s="4"/>
      <c r="FT66" s="4"/>
      <c r="FU66" s="4"/>
      <c r="FV66" s="4"/>
      <c r="FW66" s="4"/>
      <c r="FX66" s="4"/>
      <c r="FY66" s="4"/>
      <c r="FZ66" s="4"/>
      <c r="GA66" s="4"/>
      <c r="GB66" s="4"/>
      <c r="GC66" s="4"/>
      <c r="GD66" s="4"/>
      <c r="GE66" s="4"/>
      <c r="GF66" s="4"/>
      <c r="GG66" s="4"/>
      <c r="GH66" s="4"/>
      <c r="GI66" s="4"/>
      <c r="GJ66" s="4"/>
      <c r="GK66" s="4"/>
      <c r="GL66" s="4"/>
      <c r="GM66" s="4"/>
      <c r="GN66" s="4"/>
      <c r="GO66" s="4"/>
      <c r="GP66" s="4"/>
      <c r="GQ66" s="4"/>
      <c r="GR66" s="4"/>
      <c r="GS66" s="4"/>
      <c r="GT66" s="4"/>
      <c r="GU66" s="4"/>
      <c r="GV66" s="4"/>
      <c r="GW66" s="4"/>
      <c r="GX66" s="4"/>
      <c r="GY66" s="4"/>
      <c r="GZ66" s="4"/>
      <c r="HA66" s="4"/>
      <c r="HB66" s="4"/>
      <c r="HC66" s="4"/>
      <c r="HD66" s="4"/>
      <c r="HE66" s="4"/>
      <c r="HF66" s="4"/>
      <c r="HG66" s="4"/>
      <c r="HH66" s="4"/>
      <c r="HI66" s="4"/>
      <c r="HJ66" s="4"/>
      <c r="HK66" s="4"/>
      <c r="HL66" s="4"/>
      <c r="HM66" s="4"/>
      <c r="HN66" s="4"/>
      <c r="HO66" s="4"/>
      <c r="HP66" s="4"/>
      <c r="HQ66" s="4"/>
      <c r="HR66" s="4"/>
      <c r="HS66" s="4"/>
      <c r="HT66" s="4"/>
      <c r="HU66" s="4"/>
      <c r="HV66" s="4"/>
      <c r="HW66" s="4"/>
      <c r="HX66" s="4"/>
      <c r="HY66" s="4"/>
      <c r="HZ66" s="4"/>
      <c r="IA66" s="4"/>
      <c r="IB66" s="4"/>
      <c r="IC66" s="4"/>
      <c r="ID66" s="4"/>
      <c r="IE66" s="4"/>
      <c r="IF66" s="4"/>
      <c r="IG66" s="4"/>
      <c r="IH66" s="4"/>
      <c r="II66" s="4"/>
      <c r="IJ66" s="4"/>
      <c r="IK66" s="4"/>
      <c r="IL66" s="4"/>
      <c r="IM66" s="4"/>
      <c r="IN66" s="4"/>
      <c r="IO66" s="4"/>
      <c r="IP66" s="4"/>
      <c r="IQ66" s="4"/>
      <c r="IR66" s="4"/>
      <c r="IS66" s="4"/>
      <c r="IT66" s="4"/>
      <c r="IU66" s="4"/>
    </row>
    <row r="67" s="1" customFormat="1" ht="23" customHeight="1" spans="1:255">
      <c r="A67" s="25" t="s">
        <v>29</v>
      </c>
      <c r="B67" s="25" t="s">
        <v>429</v>
      </c>
      <c r="C67" s="26">
        <v>66</v>
      </c>
      <c r="D67" s="25" t="s">
        <v>432</v>
      </c>
      <c r="E67" s="25">
        <v>2306110041</v>
      </c>
      <c r="F67" s="25" t="s">
        <v>521</v>
      </c>
      <c r="G67" s="28">
        <v>80</v>
      </c>
      <c r="H67" s="28">
        <v>0.75</v>
      </c>
      <c r="I67" s="28">
        <v>80.75</v>
      </c>
      <c r="J67" s="28">
        <v>77.2584269662921</v>
      </c>
      <c r="K67" s="28">
        <v>0</v>
      </c>
      <c r="L67" s="28">
        <v>77.2584269662921</v>
      </c>
      <c r="M67" s="28">
        <v>56.8</v>
      </c>
      <c r="N67" s="28">
        <v>0</v>
      </c>
      <c r="O67" s="28">
        <v>56.8</v>
      </c>
      <c r="P67" s="64">
        <v>75.7363202247191</v>
      </c>
      <c r="Q67" s="65">
        <v>63</v>
      </c>
      <c r="R67" s="25">
        <v>63</v>
      </c>
      <c r="S67" s="38" t="s">
        <v>143</v>
      </c>
      <c r="T67" s="25">
        <v>66</v>
      </c>
      <c r="U67" s="25"/>
      <c r="V67" s="33"/>
      <c r="W67" s="33"/>
      <c r="X67" s="67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  <c r="DB67" s="4"/>
      <c r="DC67" s="4"/>
      <c r="DD67" s="4"/>
      <c r="DE67" s="4"/>
      <c r="DF67" s="4"/>
      <c r="DG67" s="4"/>
      <c r="DH67" s="4"/>
      <c r="DI67" s="4"/>
      <c r="DJ67" s="4"/>
      <c r="DK67" s="4"/>
      <c r="DL67" s="4"/>
      <c r="DM67" s="4"/>
      <c r="DN67" s="4"/>
      <c r="DO67" s="4"/>
      <c r="DP67" s="4"/>
      <c r="DQ67" s="4"/>
      <c r="DR67" s="4"/>
      <c r="DS67" s="4"/>
      <c r="DT67" s="4"/>
      <c r="DU67" s="4"/>
      <c r="DV67" s="4"/>
      <c r="DW67" s="4"/>
      <c r="DX67" s="4"/>
      <c r="DY67" s="4"/>
      <c r="DZ67" s="4"/>
      <c r="EA67" s="4"/>
      <c r="EB67" s="4"/>
      <c r="EC67" s="4"/>
      <c r="ED67" s="4"/>
      <c r="EE67" s="4"/>
      <c r="EF67" s="4"/>
      <c r="EG67" s="4"/>
      <c r="EH67" s="4"/>
      <c r="EI67" s="4"/>
      <c r="EJ67" s="4"/>
      <c r="EK67" s="4"/>
      <c r="EL67" s="4"/>
      <c r="EM67" s="4"/>
      <c r="EN67" s="4"/>
      <c r="EO67" s="4"/>
      <c r="EP67" s="4"/>
      <c r="EQ67" s="4"/>
      <c r="ER67" s="4"/>
      <c r="ES67" s="4"/>
      <c r="ET67" s="4"/>
      <c r="EU67" s="4"/>
      <c r="EV67" s="4"/>
      <c r="EW67" s="4"/>
      <c r="EX67" s="4"/>
      <c r="EY67" s="4"/>
      <c r="EZ67" s="4"/>
      <c r="FA67" s="4"/>
      <c r="FB67" s="4"/>
      <c r="FC67" s="4"/>
      <c r="FD67" s="4"/>
      <c r="FE67" s="4"/>
      <c r="FF67" s="4"/>
      <c r="FG67" s="4"/>
      <c r="FH67" s="4"/>
      <c r="FI67" s="4"/>
      <c r="FJ67" s="4"/>
      <c r="FK67" s="4"/>
      <c r="FL67" s="4"/>
      <c r="FM67" s="4"/>
      <c r="FN67" s="4"/>
      <c r="FO67" s="4"/>
      <c r="FP67" s="4"/>
      <c r="FQ67" s="4"/>
      <c r="FR67" s="4"/>
      <c r="FS67" s="4"/>
      <c r="FT67" s="4"/>
      <c r="FU67" s="4"/>
      <c r="FV67" s="4"/>
      <c r="FW67" s="4"/>
      <c r="FX67" s="4"/>
      <c r="FY67" s="4"/>
      <c r="FZ67" s="4"/>
      <c r="GA67" s="4"/>
      <c r="GB67" s="4"/>
      <c r="GC67" s="4"/>
      <c r="GD67" s="4"/>
      <c r="GE67" s="4"/>
      <c r="GF67" s="4"/>
      <c r="GG67" s="4"/>
      <c r="GH67" s="4"/>
      <c r="GI67" s="4"/>
      <c r="GJ67" s="4"/>
      <c r="GK67" s="4"/>
      <c r="GL67" s="4"/>
      <c r="GM67" s="4"/>
      <c r="GN67" s="4"/>
      <c r="GO67" s="4"/>
      <c r="GP67" s="4"/>
      <c r="GQ67" s="4"/>
      <c r="GR67" s="4"/>
      <c r="GS67" s="4"/>
      <c r="GT67" s="4"/>
      <c r="GU67" s="4"/>
      <c r="GV67" s="4"/>
      <c r="GW67" s="4"/>
      <c r="GX67" s="4"/>
      <c r="GY67" s="4"/>
      <c r="GZ67" s="4"/>
      <c r="HA67" s="4"/>
      <c r="HB67" s="4"/>
      <c r="HC67" s="4"/>
      <c r="HD67" s="4"/>
      <c r="HE67" s="4"/>
      <c r="HF67" s="4"/>
      <c r="HG67" s="4"/>
      <c r="HH67" s="4"/>
      <c r="HI67" s="4"/>
      <c r="HJ67" s="4"/>
      <c r="HK67" s="4"/>
      <c r="HL67" s="4"/>
      <c r="HM67" s="4"/>
      <c r="HN67" s="4"/>
      <c r="HO67" s="4"/>
      <c r="HP67" s="4"/>
      <c r="HQ67" s="4"/>
      <c r="HR67" s="4"/>
      <c r="HS67" s="4"/>
      <c r="HT67" s="4"/>
      <c r="HU67" s="4"/>
      <c r="HV67" s="4"/>
      <c r="HW67" s="4"/>
      <c r="HX67" s="4"/>
      <c r="HY67" s="4"/>
      <c r="HZ67" s="4"/>
      <c r="IA67" s="4"/>
      <c r="IB67" s="4"/>
      <c r="IC67" s="4"/>
      <c r="ID67" s="4"/>
      <c r="IE67" s="4"/>
      <c r="IF67" s="4"/>
      <c r="IG67" s="4"/>
      <c r="IH67" s="4"/>
      <c r="II67" s="4"/>
      <c r="IJ67" s="4"/>
      <c r="IK67" s="4"/>
      <c r="IL67" s="4"/>
      <c r="IM67" s="4"/>
      <c r="IN67" s="4"/>
      <c r="IO67" s="4"/>
      <c r="IP67" s="4"/>
      <c r="IQ67" s="4"/>
      <c r="IR67" s="4"/>
      <c r="IS67" s="4"/>
      <c r="IT67" s="4"/>
      <c r="IU67" s="4"/>
    </row>
    <row r="68" s="1" customFormat="1" ht="23" customHeight="1" spans="1:255">
      <c r="A68" s="25" t="s">
        <v>29</v>
      </c>
      <c r="B68" s="25" t="s">
        <v>429</v>
      </c>
      <c r="C68" s="26">
        <v>66</v>
      </c>
      <c r="D68" s="25" t="s">
        <v>432</v>
      </c>
      <c r="E68" s="25" t="s">
        <v>522</v>
      </c>
      <c r="F68" s="25" t="s">
        <v>523</v>
      </c>
      <c r="G68" s="28">
        <v>80</v>
      </c>
      <c r="H68" s="28">
        <v>0.75</v>
      </c>
      <c r="I68" s="28">
        <v>80.75</v>
      </c>
      <c r="J68" s="28">
        <v>78.9662921348315</v>
      </c>
      <c r="K68" s="28">
        <v>0</v>
      </c>
      <c r="L68" s="28">
        <v>78.9662921348315</v>
      </c>
      <c r="M68" s="28">
        <v>31.7</v>
      </c>
      <c r="N68" s="28">
        <v>0</v>
      </c>
      <c r="O68" s="28">
        <v>31.7</v>
      </c>
      <c r="P68" s="64">
        <v>74.5072191011236</v>
      </c>
      <c r="Q68" s="65">
        <v>64</v>
      </c>
      <c r="R68" s="25">
        <v>56</v>
      </c>
      <c r="S68" s="38" t="s">
        <v>143</v>
      </c>
      <c r="T68" s="25">
        <v>66</v>
      </c>
      <c r="U68" s="25"/>
      <c r="V68" s="33"/>
      <c r="W68" s="33"/>
      <c r="X68" s="67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  <c r="DB68" s="4"/>
      <c r="DC68" s="4"/>
      <c r="DD68" s="4"/>
      <c r="DE68" s="4"/>
      <c r="DF68" s="4"/>
      <c r="DG68" s="4"/>
      <c r="DH68" s="4"/>
      <c r="DI68" s="4"/>
      <c r="DJ68" s="4"/>
      <c r="DK68" s="4"/>
      <c r="DL68" s="4"/>
      <c r="DM68" s="4"/>
      <c r="DN68" s="4"/>
      <c r="DO68" s="4"/>
      <c r="DP68" s="4"/>
      <c r="DQ68" s="4"/>
      <c r="DR68" s="4"/>
      <c r="DS68" s="4"/>
      <c r="DT68" s="4"/>
      <c r="DU68" s="4"/>
      <c r="DV68" s="4"/>
      <c r="DW68" s="4"/>
      <c r="DX68" s="4"/>
      <c r="DY68" s="4"/>
      <c r="DZ68" s="4"/>
      <c r="EA68" s="4"/>
      <c r="EB68" s="4"/>
      <c r="EC68" s="4"/>
      <c r="ED68" s="4"/>
      <c r="EE68" s="4"/>
      <c r="EF68" s="4"/>
      <c r="EG68" s="4"/>
      <c r="EH68" s="4"/>
      <c r="EI68" s="4"/>
      <c r="EJ68" s="4"/>
      <c r="EK68" s="4"/>
      <c r="EL68" s="4"/>
      <c r="EM68" s="4"/>
      <c r="EN68" s="4"/>
      <c r="EO68" s="4"/>
      <c r="EP68" s="4"/>
      <c r="EQ68" s="4"/>
      <c r="ER68" s="4"/>
      <c r="ES68" s="4"/>
      <c r="ET68" s="4"/>
      <c r="EU68" s="4"/>
      <c r="EV68" s="4"/>
      <c r="EW68" s="4"/>
      <c r="EX68" s="4"/>
      <c r="EY68" s="4"/>
      <c r="EZ68" s="4"/>
      <c r="FA68" s="4"/>
      <c r="FB68" s="4"/>
      <c r="FC68" s="4"/>
      <c r="FD68" s="4"/>
      <c r="FE68" s="4"/>
      <c r="FF68" s="4"/>
      <c r="FG68" s="4"/>
      <c r="FH68" s="4"/>
      <c r="FI68" s="4"/>
      <c r="FJ68" s="4"/>
      <c r="FK68" s="4"/>
      <c r="FL68" s="4"/>
      <c r="FM68" s="4"/>
      <c r="FN68" s="4"/>
      <c r="FO68" s="4"/>
      <c r="FP68" s="4"/>
      <c r="FQ68" s="4"/>
      <c r="FR68" s="4"/>
      <c r="FS68" s="4"/>
      <c r="FT68" s="4"/>
      <c r="FU68" s="4"/>
      <c r="FV68" s="4"/>
      <c r="FW68" s="4"/>
      <c r="FX68" s="4"/>
      <c r="FY68" s="4"/>
      <c r="FZ68" s="4"/>
      <c r="GA68" s="4"/>
      <c r="GB68" s="4"/>
      <c r="GC68" s="4"/>
      <c r="GD68" s="4"/>
      <c r="GE68" s="4"/>
      <c r="GF68" s="4"/>
      <c r="GG68" s="4"/>
      <c r="GH68" s="4"/>
      <c r="GI68" s="4"/>
      <c r="GJ68" s="4"/>
      <c r="GK68" s="4"/>
      <c r="GL68" s="4"/>
      <c r="GM68" s="4"/>
      <c r="GN68" s="4"/>
      <c r="GO68" s="4"/>
      <c r="GP68" s="4"/>
      <c r="GQ68" s="4"/>
      <c r="GR68" s="4"/>
      <c r="GS68" s="4"/>
      <c r="GT68" s="4"/>
      <c r="GU68" s="4"/>
      <c r="GV68" s="4"/>
      <c r="GW68" s="4"/>
      <c r="GX68" s="4"/>
      <c r="GY68" s="4"/>
      <c r="GZ68" s="4"/>
      <c r="HA68" s="4"/>
      <c r="HB68" s="4"/>
      <c r="HC68" s="4"/>
      <c r="HD68" s="4"/>
      <c r="HE68" s="4"/>
      <c r="HF68" s="4"/>
      <c r="HG68" s="4"/>
      <c r="HH68" s="4"/>
      <c r="HI68" s="4"/>
      <c r="HJ68" s="4"/>
      <c r="HK68" s="4"/>
      <c r="HL68" s="4"/>
      <c r="HM68" s="4"/>
      <c r="HN68" s="4"/>
      <c r="HO68" s="4"/>
      <c r="HP68" s="4"/>
      <c r="HQ68" s="4"/>
      <c r="HR68" s="4"/>
      <c r="HS68" s="4"/>
      <c r="HT68" s="4"/>
      <c r="HU68" s="4"/>
      <c r="HV68" s="4"/>
      <c r="HW68" s="4"/>
      <c r="HX68" s="4"/>
      <c r="HY68" s="4"/>
      <c r="HZ68" s="4"/>
      <c r="IA68" s="4"/>
      <c r="IB68" s="4"/>
      <c r="IC68" s="4"/>
      <c r="ID68" s="4"/>
      <c r="IE68" s="4"/>
      <c r="IF68" s="4"/>
      <c r="IG68" s="4"/>
      <c r="IH68" s="4"/>
      <c r="II68" s="4"/>
      <c r="IJ68" s="4"/>
      <c r="IK68" s="4"/>
      <c r="IL68" s="4"/>
      <c r="IM68" s="4"/>
      <c r="IN68" s="4"/>
      <c r="IO68" s="4"/>
      <c r="IP68" s="4"/>
      <c r="IQ68" s="4"/>
      <c r="IR68" s="4"/>
      <c r="IS68" s="4"/>
      <c r="IT68" s="4"/>
      <c r="IU68" s="4"/>
    </row>
    <row r="69" s="1" customFormat="1" ht="23" customHeight="1" spans="1:255">
      <c r="A69" s="25" t="s">
        <v>29</v>
      </c>
      <c r="B69" s="25" t="s">
        <v>429</v>
      </c>
      <c r="C69" s="26">
        <v>66</v>
      </c>
      <c r="D69" s="25" t="s">
        <v>430</v>
      </c>
      <c r="E69" s="25">
        <v>2306110037</v>
      </c>
      <c r="F69" s="25" t="s">
        <v>524</v>
      </c>
      <c r="G69" s="28">
        <v>80</v>
      </c>
      <c r="H69" s="28">
        <v>0</v>
      </c>
      <c r="I69" s="28">
        <v>80</v>
      </c>
      <c r="J69" s="28">
        <v>74.8314606741573</v>
      </c>
      <c r="K69" s="28">
        <v>0</v>
      </c>
      <c r="L69" s="28">
        <v>74.8314606741573</v>
      </c>
      <c r="M69" s="28">
        <v>59.4</v>
      </c>
      <c r="N69" s="28">
        <v>0</v>
      </c>
      <c r="O69" s="28">
        <v>59.4</v>
      </c>
      <c r="P69" s="64">
        <v>74.063595505618</v>
      </c>
      <c r="Q69" s="65">
        <v>65</v>
      </c>
      <c r="R69" s="25">
        <v>65</v>
      </c>
      <c r="S69" s="38" t="s">
        <v>143</v>
      </c>
      <c r="T69" s="25">
        <v>66</v>
      </c>
      <c r="U69" s="25"/>
      <c r="V69" s="33"/>
      <c r="W69" s="33"/>
      <c r="X69" s="67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  <c r="DB69" s="4"/>
      <c r="DC69" s="4"/>
      <c r="DD69" s="4"/>
      <c r="DE69" s="4"/>
      <c r="DF69" s="4"/>
      <c r="DG69" s="4"/>
      <c r="DH69" s="4"/>
      <c r="DI69" s="4"/>
      <c r="DJ69" s="4"/>
      <c r="DK69" s="4"/>
      <c r="DL69" s="4"/>
      <c r="DM69" s="4"/>
      <c r="DN69" s="4"/>
      <c r="DO69" s="4"/>
      <c r="DP69" s="4"/>
      <c r="DQ69" s="4"/>
      <c r="DR69" s="4"/>
      <c r="DS69" s="4"/>
      <c r="DT69" s="4"/>
      <c r="DU69" s="4"/>
      <c r="DV69" s="4"/>
      <c r="DW69" s="4"/>
      <c r="DX69" s="4"/>
      <c r="DY69" s="4"/>
      <c r="DZ69" s="4"/>
      <c r="EA69" s="4"/>
      <c r="EB69" s="4"/>
      <c r="EC69" s="4"/>
      <c r="ED69" s="4"/>
      <c r="EE69" s="4"/>
      <c r="EF69" s="4"/>
      <c r="EG69" s="4"/>
      <c r="EH69" s="4"/>
      <c r="EI69" s="4"/>
      <c r="EJ69" s="4"/>
      <c r="EK69" s="4"/>
      <c r="EL69" s="4"/>
      <c r="EM69" s="4"/>
      <c r="EN69" s="4"/>
      <c r="EO69" s="4"/>
      <c r="EP69" s="4"/>
      <c r="EQ69" s="4"/>
      <c r="ER69" s="4"/>
      <c r="ES69" s="4"/>
      <c r="ET69" s="4"/>
      <c r="EU69" s="4"/>
      <c r="EV69" s="4"/>
      <c r="EW69" s="4"/>
      <c r="EX69" s="4"/>
      <c r="EY69" s="4"/>
      <c r="EZ69" s="4"/>
      <c r="FA69" s="4"/>
      <c r="FB69" s="4"/>
      <c r="FC69" s="4"/>
      <c r="FD69" s="4"/>
      <c r="FE69" s="4"/>
      <c r="FF69" s="4"/>
      <c r="FG69" s="4"/>
      <c r="FH69" s="4"/>
      <c r="FI69" s="4"/>
      <c r="FJ69" s="4"/>
      <c r="FK69" s="4"/>
      <c r="FL69" s="4"/>
      <c r="FM69" s="4"/>
      <c r="FN69" s="4"/>
      <c r="FO69" s="4"/>
      <c r="FP69" s="4"/>
      <c r="FQ69" s="4"/>
      <c r="FR69" s="4"/>
      <c r="FS69" s="4"/>
      <c r="FT69" s="4"/>
      <c r="FU69" s="4"/>
      <c r="FV69" s="4"/>
      <c r="FW69" s="4"/>
      <c r="FX69" s="4"/>
      <c r="FY69" s="4"/>
      <c r="FZ69" s="4"/>
      <c r="GA69" s="4"/>
      <c r="GB69" s="4"/>
      <c r="GC69" s="4"/>
      <c r="GD69" s="4"/>
      <c r="GE69" s="4"/>
      <c r="GF69" s="4"/>
      <c r="GG69" s="4"/>
      <c r="GH69" s="4"/>
      <c r="GI69" s="4"/>
      <c r="GJ69" s="4"/>
      <c r="GK69" s="4"/>
      <c r="GL69" s="4"/>
      <c r="GM69" s="4"/>
      <c r="GN69" s="4"/>
      <c r="GO69" s="4"/>
      <c r="GP69" s="4"/>
      <c r="GQ69" s="4"/>
      <c r="GR69" s="4"/>
      <c r="GS69" s="4"/>
      <c r="GT69" s="4"/>
      <c r="GU69" s="4"/>
      <c r="GV69" s="4"/>
      <c r="GW69" s="4"/>
      <c r="GX69" s="4"/>
      <c r="GY69" s="4"/>
      <c r="GZ69" s="4"/>
      <c r="HA69" s="4"/>
      <c r="HB69" s="4"/>
      <c r="HC69" s="4"/>
      <c r="HD69" s="4"/>
      <c r="HE69" s="4"/>
      <c r="HF69" s="4"/>
      <c r="HG69" s="4"/>
      <c r="HH69" s="4"/>
      <c r="HI69" s="4"/>
      <c r="HJ69" s="4"/>
      <c r="HK69" s="4"/>
      <c r="HL69" s="4"/>
      <c r="HM69" s="4"/>
      <c r="HN69" s="4"/>
      <c r="HO69" s="4"/>
      <c r="HP69" s="4"/>
      <c r="HQ69" s="4"/>
      <c r="HR69" s="4"/>
      <c r="HS69" s="4"/>
      <c r="HT69" s="4"/>
      <c r="HU69" s="4"/>
      <c r="HV69" s="4"/>
      <c r="HW69" s="4"/>
      <c r="HX69" s="4"/>
      <c r="HY69" s="4"/>
      <c r="HZ69" s="4"/>
      <c r="IA69" s="4"/>
      <c r="IB69" s="4"/>
      <c r="IC69" s="4"/>
      <c r="ID69" s="4"/>
      <c r="IE69" s="4"/>
      <c r="IF69" s="4"/>
      <c r="IG69" s="4"/>
      <c r="IH69" s="4"/>
      <c r="II69" s="4"/>
      <c r="IJ69" s="4"/>
      <c r="IK69" s="4"/>
      <c r="IL69" s="4"/>
      <c r="IM69" s="4"/>
      <c r="IN69" s="4"/>
      <c r="IO69" s="4"/>
      <c r="IP69" s="4"/>
      <c r="IQ69" s="4"/>
      <c r="IR69" s="4"/>
      <c r="IS69" s="4"/>
      <c r="IT69" s="4"/>
      <c r="IU69" s="4"/>
    </row>
    <row r="70" s="1" customFormat="1" ht="23" customHeight="1" spans="1:255">
      <c r="A70" s="25" t="s">
        <v>29</v>
      </c>
      <c r="B70" s="25" t="s">
        <v>429</v>
      </c>
      <c r="C70" s="26">
        <v>66</v>
      </c>
      <c r="D70" s="25" t="s">
        <v>430</v>
      </c>
      <c r="E70" s="25">
        <v>2306110033</v>
      </c>
      <c r="F70" s="25" t="s">
        <v>525</v>
      </c>
      <c r="G70" s="28">
        <v>80</v>
      </c>
      <c r="H70" s="28">
        <v>0</v>
      </c>
      <c r="I70" s="28">
        <v>80</v>
      </c>
      <c r="J70" s="28">
        <v>74.2247191011236</v>
      </c>
      <c r="K70" s="28">
        <v>0</v>
      </c>
      <c r="L70" s="28">
        <v>74.2247191011236</v>
      </c>
      <c r="M70" s="28">
        <v>47.3</v>
      </c>
      <c r="N70" s="28">
        <v>0</v>
      </c>
      <c r="O70" s="28">
        <v>47.3</v>
      </c>
      <c r="P70" s="64">
        <v>72.3985393258427</v>
      </c>
      <c r="Q70" s="65">
        <v>66</v>
      </c>
      <c r="R70" s="25">
        <v>66</v>
      </c>
      <c r="S70" s="38" t="s">
        <v>143</v>
      </c>
      <c r="T70" s="25">
        <v>66</v>
      </c>
      <c r="U70" s="25"/>
      <c r="V70" s="33"/>
      <c r="W70" s="33"/>
      <c r="X70" s="67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  <c r="DB70" s="4"/>
      <c r="DC70" s="4"/>
      <c r="DD70" s="4"/>
      <c r="DE70" s="4"/>
      <c r="DF70" s="4"/>
      <c r="DG70" s="4"/>
      <c r="DH70" s="4"/>
      <c r="DI70" s="4"/>
      <c r="DJ70" s="4"/>
      <c r="DK70" s="4"/>
      <c r="DL70" s="4"/>
      <c r="DM70" s="4"/>
      <c r="DN70" s="4"/>
      <c r="DO70" s="4"/>
      <c r="DP70" s="4"/>
      <c r="DQ70" s="4"/>
      <c r="DR70" s="4"/>
      <c r="DS70" s="4"/>
      <c r="DT70" s="4"/>
      <c r="DU70" s="4"/>
      <c r="DV70" s="4"/>
      <c r="DW70" s="4"/>
      <c r="DX70" s="4"/>
      <c r="DY70" s="4"/>
      <c r="DZ70" s="4"/>
      <c r="EA70" s="4"/>
      <c r="EB70" s="4"/>
      <c r="EC70" s="4"/>
      <c r="ED70" s="4"/>
      <c r="EE70" s="4"/>
      <c r="EF70" s="4"/>
      <c r="EG70" s="4"/>
      <c r="EH70" s="4"/>
      <c r="EI70" s="4"/>
      <c r="EJ70" s="4"/>
      <c r="EK70" s="4"/>
      <c r="EL70" s="4"/>
      <c r="EM70" s="4"/>
      <c r="EN70" s="4"/>
      <c r="EO70" s="4"/>
      <c r="EP70" s="4"/>
      <c r="EQ70" s="4"/>
      <c r="ER70" s="4"/>
      <c r="ES70" s="4"/>
      <c r="ET70" s="4"/>
      <c r="EU70" s="4"/>
      <c r="EV70" s="4"/>
      <c r="EW70" s="4"/>
      <c r="EX70" s="4"/>
      <c r="EY70" s="4"/>
      <c r="EZ70" s="4"/>
      <c r="FA70" s="4"/>
      <c r="FB70" s="4"/>
      <c r="FC70" s="4"/>
      <c r="FD70" s="4"/>
      <c r="FE70" s="4"/>
      <c r="FF70" s="4"/>
      <c r="FG70" s="4"/>
      <c r="FH70" s="4"/>
      <c r="FI70" s="4"/>
      <c r="FJ70" s="4"/>
      <c r="FK70" s="4"/>
      <c r="FL70" s="4"/>
      <c r="FM70" s="4"/>
      <c r="FN70" s="4"/>
      <c r="FO70" s="4"/>
      <c r="FP70" s="4"/>
      <c r="FQ70" s="4"/>
      <c r="FR70" s="4"/>
      <c r="FS70" s="4"/>
      <c r="FT70" s="4"/>
      <c r="FU70" s="4"/>
      <c r="FV70" s="4"/>
      <c r="FW70" s="4"/>
      <c r="FX70" s="4"/>
      <c r="FY70" s="4"/>
      <c r="FZ70" s="4"/>
      <c r="GA70" s="4"/>
      <c r="GB70" s="4"/>
      <c r="GC70" s="4"/>
      <c r="GD70" s="4"/>
      <c r="GE70" s="4"/>
      <c r="GF70" s="4"/>
      <c r="GG70" s="4"/>
      <c r="GH70" s="4"/>
      <c r="GI70" s="4"/>
      <c r="GJ70" s="4"/>
      <c r="GK70" s="4"/>
      <c r="GL70" s="4"/>
      <c r="GM70" s="4"/>
      <c r="GN70" s="4"/>
      <c r="GO70" s="4"/>
      <c r="GP70" s="4"/>
      <c r="GQ70" s="4"/>
      <c r="GR70" s="4"/>
      <c r="GS70" s="4"/>
      <c r="GT70" s="4"/>
      <c r="GU70" s="4"/>
      <c r="GV70" s="4"/>
      <c r="GW70" s="4"/>
      <c r="GX70" s="4"/>
      <c r="GY70" s="4"/>
      <c r="GZ70" s="4"/>
      <c r="HA70" s="4"/>
      <c r="HB70" s="4"/>
      <c r="HC70" s="4"/>
      <c r="HD70" s="4"/>
      <c r="HE70" s="4"/>
      <c r="HF70" s="4"/>
      <c r="HG70" s="4"/>
      <c r="HH70" s="4"/>
      <c r="HI70" s="4"/>
      <c r="HJ70" s="4"/>
      <c r="HK70" s="4"/>
      <c r="HL70" s="4"/>
      <c r="HM70" s="4"/>
      <c r="HN70" s="4"/>
      <c r="HO70" s="4"/>
      <c r="HP70" s="4"/>
      <c r="HQ70" s="4"/>
      <c r="HR70" s="4"/>
      <c r="HS70" s="4"/>
      <c r="HT70" s="4"/>
      <c r="HU70" s="4"/>
      <c r="HV70" s="4"/>
      <c r="HW70" s="4"/>
      <c r="HX70" s="4"/>
      <c r="HY70" s="4"/>
      <c r="HZ70" s="4"/>
      <c r="IA70" s="4"/>
      <c r="IB70" s="4"/>
      <c r="IC70" s="4"/>
      <c r="ID70" s="4"/>
      <c r="IE70" s="4"/>
      <c r="IF70" s="4"/>
      <c r="IG70" s="4"/>
      <c r="IH70" s="4"/>
      <c r="II70" s="4"/>
      <c r="IJ70" s="4"/>
      <c r="IK70" s="4"/>
      <c r="IL70" s="4"/>
      <c r="IM70" s="4"/>
      <c r="IN70" s="4"/>
      <c r="IO70" s="4"/>
      <c r="IP70" s="4"/>
      <c r="IQ70" s="4"/>
      <c r="IR70" s="4"/>
      <c r="IS70" s="4"/>
      <c r="IT70" s="4"/>
      <c r="IU70" s="4"/>
    </row>
    <row r="71" s="1" customFormat="1" customHeight="1" spans="1:255">
      <c r="A71" s="50" t="s">
        <v>114</v>
      </c>
      <c r="B71" s="51" t="s">
        <v>115</v>
      </c>
      <c r="C71" s="5"/>
      <c r="D71" s="51"/>
      <c r="E71" s="51"/>
      <c r="F71" s="51"/>
      <c r="G71" s="51"/>
      <c r="H71" s="51"/>
      <c r="I71" s="51"/>
      <c r="J71" s="51"/>
      <c r="K71" s="51"/>
      <c r="L71" s="51"/>
      <c r="M71" s="51"/>
      <c r="N71" s="51"/>
      <c r="O71" s="51"/>
      <c r="P71" s="51"/>
      <c r="Q71" s="51"/>
      <c r="R71" s="51"/>
      <c r="S71" s="51"/>
      <c r="T71" s="51"/>
      <c r="U71" s="51"/>
      <c r="V71" s="51"/>
      <c r="W71" s="51"/>
      <c r="X71" s="51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4"/>
      <c r="CW71" s="4"/>
      <c r="CX71" s="4"/>
      <c r="CY71" s="4"/>
      <c r="CZ71" s="4"/>
      <c r="DA71" s="4"/>
      <c r="DB71" s="4"/>
      <c r="DC71" s="4"/>
      <c r="DD71" s="4"/>
      <c r="DE71" s="4"/>
      <c r="DF71" s="4"/>
      <c r="DG71" s="4"/>
      <c r="DH71" s="4"/>
      <c r="DI71" s="4"/>
      <c r="DJ71" s="4"/>
      <c r="DK71" s="4"/>
      <c r="DL71" s="4"/>
      <c r="DM71" s="4"/>
      <c r="DN71" s="4"/>
      <c r="DO71" s="4"/>
      <c r="DP71" s="4"/>
      <c r="DQ71" s="4"/>
      <c r="DR71" s="4"/>
      <c r="DS71" s="4"/>
      <c r="DT71" s="4"/>
      <c r="DU71" s="4"/>
      <c r="DV71" s="4"/>
      <c r="DW71" s="4"/>
      <c r="DX71" s="4"/>
      <c r="DY71" s="4"/>
      <c r="DZ71" s="4"/>
      <c r="EA71" s="4"/>
      <c r="EB71" s="4"/>
      <c r="EC71" s="4"/>
      <c r="ED71" s="4"/>
      <c r="EE71" s="4"/>
      <c r="EF71" s="4"/>
      <c r="EG71" s="4"/>
      <c r="EH71" s="4"/>
      <c r="EI71" s="4"/>
      <c r="EJ71" s="4"/>
      <c r="EK71" s="4"/>
      <c r="EL71" s="4"/>
      <c r="EM71" s="4"/>
      <c r="EN71" s="4"/>
      <c r="EO71" s="4"/>
      <c r="EP71" s="4"/>
      <c r="EQ71" s="4"/>
      <c r="ER71" s="4"/>
      <c r="ES71" s="4"/>
      <c r="ET71" s="4"/>
      <c r="EU71" s="4"/>
      <c r="EV71" s="4"/>
      <c r="EW71" s="4"/>
      <c r="EX71" s="4"/>
      <c r="EY71" s="4"/>
      <c r="EZ71" s="4"/>
      <c r="FA71" s="4"/>
      <c r="FB71" s="4"/>
      <c r="FC71" s="4"/>
      <c r="FD71" s="4"/>
      <c r="FE71" s="4"/>
      <c r="FF71" s="4"/>
      <c r="FG71" s="4"/>
      <c r="FH71" s="4"/>
      <c r="FI71" s="4"/>
      <c r="FJ71" s="4"/>
      <c r="FK71" s="4"/>
      <c r="FL71" s="4"/>
      <c r="FM71" s="4"/>
      <c r="FN71" s="4"/>
      <c r="FO71" s="4"/>
      <c r="FP71" s="4"/>
      <c r="FQ71" s="4"/>
      <c r="FR71" s="4"/>
      <c r="FS71" s="4"/>
      <c r="FT71" s="4"/>
      <c r="FU71" s="4"/>
      <c r="FV71" s="4"/>
      <c r="FW71" s="4"/>
      <c r="FX71" s="4"/>
      <c r="FY71" s="4"/>
      <c r="FZ71" s="4"/>
      <c r="GA71" s="4"/>
      <c r="GB71" s="4"/>
      <c r="GC71" s="4"/>
      <c r="GD71" s="4"/>
      <c r="GE71" s="4"/>
      <c r="GF71" s="4"/>
      <c r="GG71" s="4"/>
      <c r="GH71" s="4"/>
      <c r="GI71" s="4"/>
      <c r="GJ71" s="4"/>
      <c r="GK71" s="4"/>
      <c r="GL71" s="4"/>
      <c r="GM71" s="4"/>
      <c r="GN71" s="4"/>
      <c r="GO71" s="4"/>
      <c r="GP71" s="4"/>
      <c r="GQ71" s="4"/>
      <c r="GR71" s="4"/>
      <c r="GS71" s="4"/>
      <c r="GT71" s="4"/>
      <c r="GU71" s="4"/>
      <c r="GV71" s="4"/>
      <c r="GW71" s="4"/>
      <c r="GX71" s="4"/>
      <c r="GY71" s="4"/>
      <c r="GZ71" s="4"/>
      <c r="HA71" s="4"/>
      <c r="HB71" s="4"/>
      <c r="HC71" s="4"/>
      <c r="HD71" s="4"/>
      <c r="HE71" s="4"/>
      <c r="HF71" s="4"/>
      <c r="HG71" s="4"/>
      <c r="HH71" s="4"/>
      <c r="HI71" s="4"/>
      <c r="HJ71" s="4"/>
      <c r="HK71" s="4"/>
      <c r="HL71" s="4"/>
      <c r="HM71" s="4"/>
      <c r="HN71" s="4"/>
      <c r="HO71" s="4"/>
      <c r="HP71" s="4"/>
      <c r="HQ71" s="4"/>
      <c r="HR71" s="4"/>
      <c r="HS71" s="4"/>
      <c r="HT71" s="4"/>
      <c r="HU71" s="4"/>
      <c r="HV71" s="4"/>
      <c r="HW71" s="4"/>
      <c r="HX71" s="4"/>
      <c r="HY71" s="4"/>
      <c r="HZ71" s="4"/>
      <c r="IA71" s="4"/>
      <c r="IB71" s="4"/>
      <c r="IC71" s="4"/>
      <c r="ID71" s="4"/>
      <c r="IE71" s="4"/>
      <c r="IF71" s="4"/>
      <c r="IG71" s="4"/>
      <c r="IH71" s="4"/>
      <c r="II71" s="4"/>
      <c r="IJ71" s="4"/>
      <c r="IK71" s="4"/>
      <c r="IL71" s="4"/>
      <c r="IM71" s="4"/>
      <c r="IN71" s="4"/>
      <c r="IO71" s="4"/>
      <c r="IP71" s="4"/>
      <c r="IQ71" s="4"/>
      <c r="IR71" s="4"/>
      <c r="IS71" s="4"/>
      <c r="IT71" s="4"/>
      <c r="IU71" s="4"/>
    </row>
    <row r="72" s="1" customFormat="1" customHeight="1" spans="1:255">
      <c r="A72" s="52"/>
      <c r="B72" s="53" t="s">
        <v>116</v>
      </c>
      <c r="C72" s="5"/>
      <c r="D72" s="51"/>
      <c r="E72" s="51"/>
      <c r="F72" s="51"/>
      <c r="G72" s="51"/>
      <c r="H72" s="51"/>
      <c r="I72" s="51"/>
      <c r="J72" s="51"/>
      <c r="K72" s="51"/>
      <c r="L72" s="51"/>
      <c r="M72" s="51"/>
      <c r="N72" s="51"/>
      <c r="O72" s="51"/>
      <c r="P72" s="51"/>
      <c r="Q72" s="51"/>
      <c r="R72" s="51"/>
      <c r="S72" s="51"/>
      <c r="T72" s="51"/>
      <c r="U72" s="51"/>
      <c r="V72" s="51"/>
      <c r="W72" s="51"/>
      <c r="X72" s="51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4"/>
      <c r="DB72" s="4"/>
      <c r="DC72" s="4"/>
      <c r="DD72" s="4"/>
      <c r="DE72" s="4"/>
      <c r="DF72" s="4"/>
      <c r="DG72" s="4"/>
      <c r="DH72" s="4"/>
      <c r="DI72" s="4"/>
      <c r="DJ72" s="4"/>
      <c r="DK72" s="4"/>
      <c r="DL72" s="4"/>
      <c r="DM72" s="4"/>
      <c r="DN72" s="4"/>
      <c r="DO72" s="4"/>
      <c r="DP72" s="4"/>
      <c r="DQ72" s="4"/>
      <c r="DR72" s="4"/>
      <c r="DS72" s="4"/>
      <c r="DT72" s="4"/>
      <c r="DU72" s="4"/>
      <c r="DV72" s="4"/>
      <c r="DW72" s="4"/>
      <c r="DX72" s="4"/>
      <c r="DY72" s="4"/>
      <c r="DZ72" s="4"/>
      <c r="EA72" s="4"/>
      <c r="EB72" s="4"/>
      <c r="EC72" s="4"/>
      <c r="ED72" s="4"/>
      <c r="EE72" s="4"/>
      <c r="EF72" s="4"/>
      <c r="EG72" s="4"/>
      <c r="EH72" s="4"/>
      <c r="EI72" s="4"/>
      <c r="EJ72" s="4"/>
      <c r="EK72" s="4"/>
      <c r="EL72" s="4"/>
      <c r="EM72" s="4"/>
      <c r="EN72" s="4"/>
      <c r="EO72" s="4"/>
      <c r="EP72" s="4"/>
      <c r="EQ72" s="4"/>
      <c r="ER72" s="4"/>
      <c r="ES72" s="4"/>
      <c r="ET72" s="4"/>
      <c r="EU72" s="4"/>
      <c r="EV72" s="4"/>
      <c r="EW72" s="4"/>
      <c r="EX72" s="4"/>
      <c r="EY72" s="4"/>
      <c r="EZ72" s="4"/>
      <c r="FA72" s="4"/>
      <c r="FB72" s="4"/>
      <c r="FC72" s="4"/>
      <c r="FD72" s="4"/>
      <c r="FE72" s="4"/>
      <c r="FF72" s="4"/>
      <c r="FG72" s="4"/>
      <c r="FH72" s="4"/>
      <c r="FI72" s="4"/>
      <c r="FJ72" s="4"/>
      <c r="FK72" s="4"/>
      <c r="FL72" s="4"/>
      <c r="FM72" s="4"/>
      <c r="FN72" s="4"/>
      <c r="FO72" s="4"/>
      <c r="FP72" s="4"/>
      <c r="FQ72" s="4"/>
      <c r="FR72" s="4"/>
      <c r="FS72" s="4"/>
      <c r="FT72" s="4"/>
      <c r="FU72" s="4"/>
      <c r="FV72" s="4"/>
      <c r="FW72" s="4"/>
      <c r="FX72" s="4"/>
      <c r="FY72" s="4"/>
      <c r="FZ72" s="4"/>
      <c r="GA72" s="4"/>
      <c r="GB72" s="4"/>
      <c r="GC72" s="4"/>
      <c r="GD72" s="4"/>
      <c r="GE72" s="4"/>
      <c r="GF72" s="4"/>
      <c r="GG72" s="4"/>
      <c r="GH72" s="4"/>
      <c r="GI72" s="4"/>
      <c r="GJ72" s="4"/>
      <c r="GK72" s="4"/>
      <c r="GL72" s="4"/>
      <c r="GM72" s="4"/>
      <c r="GN72" s="4"/>
      <c r="GO72" s="4"/>
      <c r="GP72" s="4"/>
      <c r="GQ72" s="4"/>
      <c r="GR72" s="4"/>
      <c r="GS72" s="4"/>
      <c r="GT72" s="4"/>
      <c r="GU72" s="4"/>
      <c r="GV72" s="4"/>
      <c r="GW72" s="4"/>
      <c r="GX72" s="4"/>
      <c r="GY72" s="4"/>
      <c r="GZ72" s="4"/>
      <c r="HA72" s="4"/>
      <c r="HB72" s="4"/>
      <c r="HC72" s="4"/>
      <c r="HD72" s="4"/>
      <c r="HE72" s="4"/>
      <c r="HF72" s="4"/>
      <c r="HG72" s="4"/>
      <c r="HH72" s="4"/>
      <c r="HI72" s="4"/>
      <c r="HJ72" s="4"/>
      <c r="HK72" s="4"/>
      <c r="HL72" s="4"/>
      <c r="HM72" s="4"/>
      <c r="HN72" s="4"/>
      <c r="HO72" s="4"/>
      <c r="HP72" s="4"/>
      <c r="HQ72" s="4"/>
      <c r="HR72" s="4"/>
      <c r="HS72" s="4"/>
      <c r="HT72" s="4"/>
      <c r="HU72" s="4"/>
      <c r="HV72" s="4"/>
      <c r="HW72" s="4"/>
      <c r="HX72" s="4"/>
      <c r="HY72" s="4"/>
      <c r="HZ72" s="4"/>
      <c r="IA72" s="4"/>
      <c r="IB72" s="4"/>
      <c r="IC72" s="4"/>
      <c r="ID72" s="4"/>
      <c r="IE72" s="4"/>
      <c r="IF72" s="4"/>
      <c r="IG72" s="4"/>
      <c r="IH72" s="4"/>
      <c r="II72" s="4"/>
      <c r="IJ72" s="4"/>
      <c r="IK72" s="4"/>
      <c r="IL72" s="4"/>
      <c r="IM72" s="4"/>
      <c r="IN72" s="4"/>
      <c r="IO72" s="4"/>
      <c r="IP72" s="4"/>
      <c r="IQ72" s="4"/>
      <c r="IR72" s="4"/>
      <c r="IS72" s="4"/>
      <c r="IT72" s="4"/>
      <c r="IU72" s="4"/>
    </row>
    <row r="73" s="1" customFormat="1" customHeight="1" spans="1:255">
      <c r="A73" s="52"/>
      <c r="B73" s="51" t="s">
        <v>117</v>
      </c>
      <c r="C73" s="5"/>
      <c r="D73" s="51"/>
      <c r="E73" s="51"/>
      <c r="F73" s="51"/>
      <c r="G73" s="51"/>
      <c r="H73" s="51"/>
      <c r="I73" s="51"/>
      <c r="J73" s="51"/>
      <c r="K73" s="51"/>
      <c r="L73" s="51"/>
      <c r="M73" s="51"/>
      <c r="N73" s="51"/>
      <c r="O73" s="51"/>
      <c r="P73" s="51"/>
      <c r="Q73" s="51"/>
      <c r="R73" s="51"/>
      <c r="S73" s="51"/>
      <c r="T73" s="51"/>
      <c r="U73" s="51"/>
      <c r="V73" s="51"/>
      <c r="W73" s="51"/>
      <c r="X73" s="51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/>
      <c r="DE73" s="4"/>
      <c r="DF73" s="4"/>
      <c r="DG73" s="4"/>
      <c r="DH73" s="4"/>
      <c r="DI73" s="4"/>
      <c r="DJ73" s="4"/>
      <c r="DK73" s="4"/>
      <c r="DL73" s="4"/>
      <c r="DM73" s="4"/>
      <c r="DN73" s="4"/>
      <c r="DO73" s="4"/>
      <c r="DP73" s="4"/>
      <c r="DQ73" s="4"/>
      <c r="DR73" s="4"/>
      <c r="DS73" s="4"/>
      <c r="DT73" s="4"/>
      <c r="DU73" s="4"/>
      <c r="DV73" s="4"/>
      <c r="DW73" s="4"/>
      <c r="DX73" s="4"/>
      <c r="DY73" s="4"/>
      <c r="DZ73" s="4"/>
      <c r="EA73" s="4"/>
      <c r="EB73" s="4"/>
      <c r="EC73" s="4"/>
      <c r="ED73" s="4"/>
      <c r="EE73" s="4"/>
      <c r="EF73" s="4"/>
      <c r="EG73" s="4"/>
      <c r="EH73" s="4"/>
      <c r="EI73" s="4"/>
      <c r="EJ73" s="4"/>
      <c r="EK73" s="4"/>
      <c r="EL73" s="4"/>
      <c r="EM73" s="4"/>
      <c r="EN73" s="4"/>
      <c r="EO73" s="4"/>
      <c r="EP73" s="4"/>
      <c r="EQ73" s="4"/>
      <c r="ER73" s="4"/>
      <c r="ES73" s="4"/>
      <c r="ET73" s="4"/>
      <c r="EU73" s="4"/>
      <c r="EV73" s="4"/>
      <c r="EW73" s="4"/>
      <c r="EX73" s="4"/>
      <c r="EY73" s="4"/>
      <c r="EZ73" s="4"/>
      <c r="FA73" s="4"/>
      <c r="FB73" s="4"/>
      <c r="FC73" s="4"/>
      <c r="FD73" s="4"/>
      <c r="FE73" s="4"/>
      <c r="FF73" s="4"/>
      <c r="FG73" s="4"/>
      <c r="FH73" s="4"/>
      <c r="FI73" s="4"/>
      <c r="FJ73" s="4"/>
      <c r="FK73" s="4"/>
      <c r="FL73" s="4"/>
      <c r="FM73" s="4"/>
      <c r="FN73" s="4"/>
      <c r="FO73" s="4"/>
      <c r="FP73" s="4"/>
      <c r="FQ73" s="4"/>
      <c r="FR73" s="4"/>
      <c r="FS73" s="4"/>
      <c r="FT73" s="4"/>
      <c r="FU73" s="4"/>
      <c r="FV73" s="4"/>
      <c r="FW73" s="4"/>
      <c r="FX73" s="4"/>
      <c r="FY73" s="4"/>
      <c r="FZ73" s="4"/>
      <c r="GA73" s="4"/>
      <c r="GB73" s="4"/>
      <c r="GC73" s="4"/>
      <c r="GD73" s="4"/>
      <c r="GE73" s="4"/>
      <c r="GF73" s="4"/>
      <c r="GG73" s="4"/>
      <c r="GH73" s="4"/>
      <c r="GI73" s="4"/>
      <c r="GJ73" s="4"/>
      <c r="GK73" s="4"/>
      <c r="GL73" s="4"/>
      <c r="GM73" s="4"/>
      <c r="GN73" s="4"/>
      <c r="GO73" s="4"/>
      <c r="GP73" s="4"/>
      <c r="GQ73" s="4"/>
      <c r="GR73" s="4"/>
      <c r="GS73" s="4"/>
      <c r="GT73" s="4"/>
      <c r="GU73" s="4"/>
      <c r="GV73" s="4"/>
      <c r="GW73" s="4"/>
      <c r="GX73" s="4"/>
      <c r="GY73" s="4"/>
      <c r="GZ73" s="4"/>
      <c r="HA73" s="4"/>
      <c r="HB73" s="4"/>
      <c r="HC73" s="4"/>
      <c r="HD73" s="4"/>
      <c r="HE73" s="4"/>
      <c r="HF73" s="4"/>
      <c r="HG73" s="4"/>
      <c r="HH73" s="4"/>
      <c r="HI73" s="4"/>
      <c r="HJ73" s="4"/>
      <c r="HK73" s="4"/>
      <c r="HL73" s="4"/>
      <c r="HM73" s="4"/>
      <c r="HN73" s="4"/>
      <c r="HO73" s="4"/>
      <c r="HP73" s="4"/>
      <c r="HQ73" s="4"/>
      <c r="HR73" s="4"/>
      <c r="HS73" s="4"/>
      <c r="HT73" s="4"/>
      <c r="HU73" s="4"/>
      <c r="HV73" s="4"/>
      <c r="HW73" s="4"/>
      <c r="HX73" s="4"/>
      <c r="HY73" s="4"/>
      <c r="HZ73" s="4"/>
      <c r="IA73" s="4"/>
      <c r="IB73" s="4"/>
      <c r="IC73" s="4"/>
      <c r="ID73" s="4"/>
      <c r="IE73" s="4"/>
      <c r="IF73" s="4"/>
      <c r="IG73" s="4"/>
      <c r="IH73" s="4"/>
      <c r="II73" s="4"/>
      <c r="IJ73" s="4"/>
      <c r="IK73" s="4"/>
      <c r="IL73" s="4"/>
      <c r="IM73" s="4"/>
      <c r="IN73" s="4"/>
      <c r="IO73" s="4"/>
      <c r="IP73" s="4"/>
      <c r="IQ73" s="4"/>
      <c r="IR73" s="4"/>
      <c r="IS73" s="4"/>
      <c r="IT73" s="4"/>
      <c r="IU73" s="4"/>
    </row>
    <row r="74" s="4" customFormat="1" ht="14" customHeight="1" spans="1:255">
      <c r="A74" s="52"/>
      <c r="B74" s="51" t="s">
        <v>118</v>
      </c>
      <c r="D74" s="51"/>
      <c r="E74" s="51"/>
      <c r="F74" s="51"/>
      <c r="G74" s="51"/>
      <c r="H74" s="51"/>
      <c r="I74" s="51"/>
      <c r="J74" s="51"/>
      <c r="K74" s="51"/>
      <c r="L74" s="51"/>
      <c r="M74" s="51"/>
      <c r="N74" s="51"/>
      <c r="O74" s="51"/>
      <c r="P74" s="51"/>
      <c r="Q74" s="51"/>
      <c r="R74" s="51"/>
      <c r="S74" s="51"/>
      <c r="T74" s="51"/>
      <c r="U74" s="51"/>
      <c r="V74" s="51"/>
      <c r="W74" s="51"/>
      <c r="X74" s="51"/>
    </row>
    <row r="75" s="4" customFormat="1" customHeight="1" spans="1:255">
      <c r="A75" s="54"/>
      <c r="B75" s="53" t="s">
        <v>119</v>
      </c>
      <c r="D75" s="51"/>
      <c r="E75" s="51"/>
      <c r="F75" s="51"/>
      <c r="G75" s="51"/>
      <c r="H75" s="51"/>
      <c r="I75" s="51"/>
      <c r="J75" s="51"/>
      <c r="K75" s="51"/>
      <c r="L75" s="51"/>
      <c r="M75" s="51"/>
      <c r="N75" s="51"/>
      <c r="O75" s="51"/>
      <c r="P75" s="51"/>
      <c r="Q75" s="51"/>
      <c r="R75" s="51"/>
      <c r="S75" s="51"/>
      <c r="T75" s="51"/>
      <c r="U75" s="51"/>
      <c r="V75" s="51"/>
      <c r="W75" s="51"/>
      <c r="X75" s="51"/>
    </row>
  </sheetData>
  <autoFilter xmlns:etc="http://www.wps.cn/officeDocument/2017/etCustomData" ref="A4:IU75" etc:filterBottomFollowUsedRange="0">
    <extLst/>
  </autoFilter>
  <dataValidations count="5">
    <dataValidation type="list" allowBlank="1" showInputMessage="1" showErrorMessage="1" sqref="S5:S33">
      <formula1>"是,否"</formula1>
    </dataValidation>
    <dataValidation type="list" allowBlank="1" showInputMessage="1" showErrorMessage="1" sqref="U1:U4 U31:U75 U77:U65536">
      <formula1>"一等奖学金,二等奖学金,三等奖学金,课程考核不合格,德育分未达标,体育成绩不合格,体测成绩不合格,违纪"</formula1>
    </dataValidation>
    <dataValidation type="list" allowBlank="1" showInputMessage="1" showErrorMessage="1" sqref="V1:V2 V34:V75 V77:V65536">
      <formula1>$CK$8:$CK$11</formula1>
    </dataValidation>
    <dataValidation type="list" allowBlank="1" showInputMessage="1" showErrorMessage="1" sqref="V5:V33">
      <formula1>"学业进步奖,研究与创新奖,道德风尚奖,文体活动奖,社会工作奖"</formula1>
    </dataValidation>
    <dataValidation type="list" allowBlank="1" showInputMessage="1" showErrorMessage="1" sqref="W1:W75 W77:W65536">
      <formula1>"三好学生,三好学生标兵,优秀学生干部"</formula1>
    </dataValidation>
  </dataValidations>
  <pageMargins left="0.751388888888889" right="0.751388888888889" top="1" bottom="1" header="0.5" footer="0.5"/>
  <pageSetup paperSize="9" scale="59" orientation="landscape" horizontalDpi="600"/>
  <headerFooter/>
  <colBreaks count="1" manualBreakCount="1">
    <brk id="24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U72"/>
  <sheetViews>
    <sheetView tabSelected="1" view="pageBreakPreview" zoomScaleNormal="100" workbookViewId="0">
      <selection activeCell="W8" sqref="W8:W9"/>
    </sheetView>
  </sheetViews>
  <sheetFormatPr defaultColWidth="9" defaultRowHeight="15" customHeight="1"/>
  <cols>
    <col min="1" max="1" width="10.5" style="4" customWidth="1"/>
    <col min="2" max="2" width="15.5" style="4" customWidth="1"/>
    <col min="3" max="3" width="4.41666666666667" style="5" customWidth="1"/>
    <col min="4" max="4" width="10" style="4" customWidth="1"/>
    <col min="5" max="5" width="8.91666666666667" style="4" customWidth="1"/>
    <col min="6" max="6" width="6.78333333333333" style="4" customWidth="1"/>
    <col min="7" max="7" width="5.91666666666667" style="6" customWidth="1"/>
    <col min="8" max="8" width="5.91666666666667" style="5" customWidth="1"/>
    <col min="9" max="9" width="6.66666666666667" style="6" customWidth="1"/>
    <col min="10" max="10" width="5.91666666666667" style="6" customWidth="1"/>
    <col min="11" max="11" width="5.16666666666667" style="5" customWidth="1"/>
    <col min="12" max="12" width="5.91666666666667" style="5" customWidth="1"/>
    <col min="13" max="13" width="5.91666666666667" style="6" customWidth="1"/>
    <col min="14" max="14" width="5.16666666666667" style="5" customWidth="1"/>
    <col min="15" max="15" width="6.66666666666667" style="6" customWidth="1"/>
    <col min="16" max="16" width="5.91666666666667" style="7" customWidth="1"/>
    <col min="17" max="17" width="6.54166666666667" style="7" customWidth="1"/>
    <col min="18" max="18" width="6.66666666666667" style="4" customWidth="1"/>
    <col min="19" max="19" width="6.18333333333333" style="8" customWidth="1"/>
    <col min="20" max="20" width="7.5" style="4" customWidth="1"/>
    <col min="21" max="21" width="12.5" style="9" customWidth="1"/>
    <col min="22" max="22" width="8.09166666666667" style="9" customWidth="1"/>
    <col min="23" max="23" width="13.3333333333333" style="5" customWidth="1"/>
    <col min="24" max="24" width="8.625" style="4" customWidth="1"/>
    <col min="25" max="25" width="9.5" style="4" customWidth="1"/>
    <col min="26" max="85" width="9" style="4"/>
    <col min="86" max="86" width="3.125" style="4" customWidth="1"/>
    <col min="87" max="87" width="13.125" style="4" customWidth="1"/>
    <col min="88" max="88" width="4.625" style="4" customWidth="1"/>
    <col min="89" max="89" width="11.25" style="4" customWidth="1"/>
    <col min="90" max="255" width="9" style="4"/>
    <col min="256" max="16384" width="9" style="1"/>
  </cols>
  <sheetData>
    <row r="1" s="1" customFormat="1" customHeight="1" spans="1:255">
      <c r="A1" s="10" t="s">
        <v>0</v>
      </c>
      <c r="B1" s="10"/>
      <c r="C1" s="11"/>
      <c r="D1" s="4"/>
      <c r="E1" s="4"/>
      <c r="F1" s="4"/>
      <c r="G1" s="6"/>
      <c r="H1" s="5"/>
      <c r="I1" s="6"/>
      <c r="J1" s="6"/>
      <c r="K1" s="5"/>
      <c r="L1" s="5"/>
      <c r="M1" s="6"/>
      <c r="N1" s="5"/>
      <c r="O1" s="6"/>
      <c r="P1" s="7"/>
      <c r="Q1" s="7"/>
      <c r="R1" s="4"/>
      <c r="S1" s="8"/>
      <c r="T1" s="12"/>
      <c r="U1" s="9"/>
      <c r="V1" s="9"/>
      <c r="W1" s="5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  <c r="FL1" s="4"/>
      <c r="FM1" s="4"/>
      <c r="FN1" s="4"/>
      <c r="FO1" s="4"/>
      <c r="FP1" s="4"/>
      <c r="FQ1" s="4"/>
      <c r="FR1" s="4"/>
      <c r="FS1" s="4"/>
      <c r="FT1" s="4"/>
      <c r="FU1" s="4"/>
      <c r="FV1" s="4"/>
      <c r="FW1" s="4"/>
      <c r="FX1" s="4"/>
      <c r="FY1" s="4"/>
      <c r="FZ1" s="4"/>
      <c r="GA1" s="4"/>
      <c r="GB1" s="4"/>
      <c r="GC1" s="4"/>
      <c r="GD1" s="4"/>
      <c r="GE1" s="4"/>
      <c r="GF1" s="4"/>
      <c r="GG1" s="4"/>
      <c r="GH1" s="4"/>
      <c r="GI1" s="4"/>
      <c r="GJ1" s="4"/>
      <c r="GK1" s="4"/>
      <c r="GL1" s="4"/>
      <c r="GM1" s="4"/>
      <c r="GN1" s="4"/>
      <c r="GO1" s="4"/>
      <c r="GP1" s="4"/>
      <c r="GQ1" s="4"/>
      <c r="GR1" s="4"/>
      <c r="GS1" s="4"/>
      <c r="GT1" s="4"/>
      <c r="GU1" s="4"/>
      <c r="GV1" s="4"/>
      <c r="GW1" s="4"/>
      <c r="GX1" s="4"/>
      <c r="GY1" s="4"/>
      <c r="GZ1" s="4"/>
      <c r="HA1" s="4"/>
      <c r="HB1" s="4"/>
      <c r="HC1" s="4"/>
      <c r="HD1" s="4"/>
      <c r="HE1" s="4"/>
      <c r="HF1" s="4"/>
      <c r="HG1" s="4"/>
      <c r="HH1" s="4"/>
      <c r="HI1" s="4"/>
      <c r="HJ1" s="4"/>
      <c r="HK1" s="4"/>
      <c r="HL1" s="4"/>
      <c r="HM1" s="4"/>
      <c r="HN1" s="4"/>
      <c r="HO1" s="4"/>
      <c r="HP1" s="4"/>
      <c r="HQ1" s="4"/>
      <c r="HR1" s="4"/>
      <c r="HS1" s="4"/>
      <c r="HT1" s="4"/>
      <c r="HU1" s="4"/>
      <c r="HV1" s="4"/>
      <c r="HW1" s="4"/>
      <c r="HX1" s="4"/>
      <c r="HY1" s="4"/>
      <c r="HZ1" s="4"/>
      <c r="IA1" s="4"/>
      <c r="IB1" s="4"/>
      <c r="IC1" s="4"/>
      <c r="ID1" s="4"/>
      <c r="IE1" s="4"/>
      <c r="IF1" s="4"/>
      <c r="IG1" s="4"/>
      <c r="IH1" s="4"/>
      <c r="II1" s="4"/>
      <c r="IJ1" s="4"/>
      <c r="IK1" s="4"/>
      <c r="IL1" s="4"/>
      <c r="IM1" s="4"/>
      <c r="IN1" s="4"/>
      <c r="IO1" s="4"/>
      <c r="IP1" s="4"/>
      <c r="IQ1" s="4"/>
      <c r="IR1" s="4"/>
      <c r="IS1" s="4"/>
      <c r="IT1" s="4"/>
      <c r="IU1" s="4"/>
    </row>
    <row r="2" s="2" customFormat="1" ht="17" customHeight="1" spans="1:255">
      <c r="A2" s="13" t="s">
        <v>526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4"/>
      <c r="V2" s="14"/>
      <c r="W2" s="13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  <c r="HM2" s="4"/>
      <c r="HN2" s="4"/>
      <c r="HO2" s="4"/>
      <c r="HP2" s="4"/>
      <c r="HQ2" s="4"/>
      <c r="HR2" s="4"/>
      <c r="HS2" s="4"/>
      <c r="HT2" s="4"/>
      <c r="HU2" s="4"/>
      <c r="HV2" s="4"/>
      <c r="HW2" s="4"/>
      <c r="HX2" s="4"/>
      <c r="HY2" s="4"/>
      <c r="HZ2" s="4"/>
      <c r="IA2" s="4"/>
      <c r="IB2" s="4"/>
      <c r="IC2" s="4"/>
      <c r="ID2" s="4"/>
      <c r="IE2" s="4"/>
      <c r="IF2" s="4"/>
      <c r="IG2" s="4"/>
      <c r="IH2" s="4"/>
      <c r="II2" s="4"/>
      <c r="IJ2" s="4"/>
      <c r="IK2" s="4"/>
      <c r="IL2" s="4"/>
      <c r="IM2" s="4"/>
      <c r="IN2" s="4"/>
      <c r="IO2" s="4"/>
      <c r="IP2" s="4"/>
      <c r="IQ2" s="4"/>
      <c r="IR2" s="4"/>
      <c r="IS2" s="4"/>
      <c r="IT2" s="4"/>
      <c r="IU2" s="4"/>
    </row>
    <row r="3" s="3" customFormat="1" ht="15.75" spans="1:255">
      <c r="A3" s="15" t="s">
        <v>527</v>
      </c>
      <c r="B3" s="15"/>
      <c r="C3" s="15" t="s">
        <v>3</v>
      </c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5" t="s">
        <v>4</v>
      </c>
      <c r="R3" s="16"/>
      <c r="S3" s="17"/>
      <c r="T3" s="16"/>
      <c r="U3" s="16"/>
      <c r="V3" s="18"/>
    </row>
    <row r="4" s="1" customFormat="1" ht="41" customHeight="1" spans="1:255">
      <c r="A4" s="19" t="s">
        <v>5</v>
      </c>
      <c r="B4" s="19" t="s">
        <v>6</v>
      </c>
      <c r="C4" s="20" t="s">
        <v>7</v>
      </c>
      <c r="D4" s="19" t="s">
        <v>8</v>
      </c>
      <c r="E4" s="19" t="s">
        <v>9</v>
      </c>
      <c r="F4" s="19" t="s">
        <v>10</v>
      </c>
      <c r="G4" s="21" t="s">
        <v>11</v>
      </c>
      <c r="H4" s="20" t="s">
        <v>12</v>
      </c>
      <c r="I4" s="21" t="s">
        <v>13</v>
      </c>
      <c r="J4" s="21" t="s">
        <v>14</v>
      </c>
      <c r="K4" s="20" t="s">
        <v>15</v>
      </c>
      <c r="L4" s="20" t="s">
        <v>16</v>
      </c>
      <c r="M4" s="21" t="s">
        <v>17</v>
      </c>
      <c r="N4" s="20" t="s">
        <v>18</v>
      </c>
      <c r="O4" s="21" t="s">
        <v>19</v>
      </c>
      <c r="P4" s="21" t="s">
        <v>20</v>
      </c>
      <c r="Q4" s="21" t="s">
        <v>21</v>
      </c>
      <c r="R4" s="20" t="s">
        <v>22</v>
      </c>
      <c r="S4" s="22" t="s">
        <v>23</v>
      </c>
      <c r="T4" s="21" t="s">
        <v>24</v>
      </c>
      <c r="U4" s="23" t="s">
        <v>25</v>
      </c>
      <c r="V4" s="23" t="s">
        <v>26</v>
      </c>
      <c r="W4" s="20" t="s">
        <v>27</v>
      </c>
      <c r="X4" s="24" t="s">
        <v>28</v>
      </c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  <c r="IU4" s="4"/>
    </row>
    <row r="5" s="1" customFormat="1" ht="22" customHeight="1" spans="1:255">
      <c r="A5" s="25" t="s">
        <v>29</v>
      </c>
      <c r="B5" s="25" t="s">
        <v>528</v>
      </c>
      <c r="C5" s="26">
        <v>2023</v>
      </c>
      <c r="D5" s="26" t="s">
        <v>529</v>
      </c>
      <c r="E5" s="27">
        <v>2306110122</v>
      </c>
      <c r="F5" s="27" t="s">
        <v>530</v>
      </c>
      <c r="G5" s="28">
        <v>82</v>
      </c>
      <c r="H5" s="29">
        <v>26.35</v>
      </c>
      <c r="I5" s="29">
        <v>100</v>
      </c>
      <c r="J5" s="29">
        <v>91.91</v>
      </c>
      <c r="K5" s="29">
        <v>3.18</v>
      </c>
      <c r="L5" s="29">
        <f t="shared" ref="L5:L57" si="0">J5+K5</f>
        <v>95.09</v>
      </c>
      <c r="M5" s="29">
        <v>97.55</v>
      </c>
      <c r="N5" s="29">
        <v>2.5</v>
      </c>
      <c r="O5" s="29">
        <v>100</v>
      </c>
      <c r="P5" s="30">
        <f t="shared" ref="P5:P57" si="1">I5*0.15+L5*0.75+O5*0.1</f>
        <v>96.3175</v>
      </c>
      <c r="Q5" s="31">
        <v>1</v>
      </c>
      <c r="R5" s="32">
        <v>2</v>
      </c>
      <c r="S5" s="25" t="s">
        <v>33</v>
      </c>
      <c r="T5" s="25">
        <v>53</v>
      </c>
      <c r="U5" s="33" t="s">
        <v>34</v>
      </c>
      <c r="V5" s="33"/>
      <c r="W5" s="33" t="s">
        <v>35</v>
      </c>
      <c r="X5" s="3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  <c r="GM5" s="4"/>
      <c r="GN5" s="4"/>
      <c r="GO5" s="4"/>
      <c r="GP5" s="4"/>
      <c r="GQ5" s="4"/>
      <c r="GR5" s="4"/>
      <c r="GS5" s="4"/>
      <c r="GT5" s="4"/>
      <c r="GU5" s="4"/>
      <c r="GV5" s="4"/>
      <c r="GW5" s="4"/>
      <c r="GX5" s="4"/>
      <c r="GY5" s="4"/>
      <c r="GZ5" s="4"/>
      <c r="HA5" s="4"/>
      <c r="HB5" s="4"/>
      <c r="HC5" s="4"/>
      <c r="HD5" s="4"/>
      <c r="HE5" s="4"/>
      <c r="HF5" s="4"/>
      <c r="HG5" s="4"/>
      <c r="HH5" s="4"/>
      <c r="HI5" s="4"/>
      <c r="HJ5" s="4"/>
      <c r="HK5" s="4"/>
      <c r="HL5" s="4"/>
      <c r="HM5" s="4"/>
      <c r="HN5" s="4"/>
      <c r="HO5" s="4"/>
      <c r="HP5" s="4"/>
      <c r="HQ5" s="4"/>
      <c r="HR5" s="4"/>
      <c r="HS5" s="4"/>
      <c r="HT5" s="4"/>
      <c r="HU5" s="4"/>
      <c r="HV5" s="4"/>
      <c r="HW5" s="4"/>
      <c r="HX5" s="4"/>
      <c r="HY5" s="4"/>
      <c r="HZ5" s="4"/>
      <c r="IA5" s="4"/>
      <c r="IB5" s="4"/>
      <c r="IC5" s="4"/>
      <c r="ID5" s="4"/>
      <c r="IE5" s="4"/>
      <c r="IF5" s="4"/>
      <c r="IG5" s="4"/>
      <c r="IH5" s="4"/>
      <c r="II5" s="4"/>
      <c r="IJ5" s="4"/>
      <c r="IK5" s="4"/>
      <c r="IL5" s="4"/>
      <c r="IM5" s="4"/>
      <c r="IN5" s="4"/>
      <c r="IO5" s="4"/>
      <c r="IP5" s="4"/>
      <c r="IQ5" s="4"/>
      <c r="IR5" s="4"/>
      <c r="IS5" s="4"/>
      <c r="IT5" s="4"/>
      <c r="IU5" s="4"/>
    </row>
    <row r="6" s="1" customFormat="1" ht="22" customHeight="1" spans="1:255">
      <c r="A6" s="25" t="s">
        <v>29</v>
      </c>
      <c r="B6" s="25" t="s">
        <v>528</v>
      </c>
      <c r="C6" s="26">
        <v>2023</v>
      </c>
      <c r="D6" s="26" t="s">
        <v>531</v>
      </c>
      <c r="E6" s="26">
        <v>2306110110</v>
      </c>
      <c r="F6" s="26" t="s">
        <v>97</v>
      </c>
      <c r="G6" s="28">
        <v>82</v>
      </c>
      <c r="H6" s="35">
        <v>14.35</v>
      </c>
      <c r="I6" s="29">
        <f t="shared" ref="I6:I57" si="2">SUM(G6:H6)</f>
        <v>96.35</v>
      </c>
      <c r="J6" s="28">
        <v>92.1</v>
      </c>
      <c r="K6" s="35">
        <v>4.1</v>
      </c>
      <c r="L6" s="29">
        <f t="shared" si="0"/>
        <v>96.2</v>
      </c>
      <c r="M6" s="35">
        <v>85</v>
      </c>
      <c r="N6" s="35">
        <v>4</v>
      </c>
      <c r="O6" s="28">
        <f t="shared" ref="O6:O13" si="3">SUM(M6:N6)</f>
        <v>89</v>
      </c>
      <c r="P6" s="30">
        <f t="shared" si="1"/>
        <v>95.5025</v>
      </c>
      <c r="Q6" s="36">
        <v>2</v>
      </c>
      <c r="R6" s="32">
        <v>1</v>
      </c>
      <c r="S6" s="25" t="s">
        <v>33</v>
      </c>
      <c r="T6" s="25">
        <v>53</v>
      </c>
      <c r="U6" s="33" t="s">
        <v>34</v>
      </c>
      <c r="V6" s="33"/>
      <c r="W6" s="33" t="s">
        <v>154</v>
      </c>
      <c r="X6" s="3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</row>
    <row r="7" s="1" customFormat="1" ht="22" customHeight="1" spans="1:255">
      <c r="A7" s="25" t="s">
        <v>29</v>
      </c>
      <c r="B7" s="25" t="s">
        <v>528</v>
      </c>
      <c r="C7" s="26">
        <v>2023</v>
      </c>
      <c r="D7" s="26" t="s">
        <v>529</v>
      </c>
      <c r="E7" s="27">
        <v>2306110138</v>
      </c>
      <c r="F7" s="27" t="s">
        <v>532</v>
      </c>
      <c r="G7" s="28">
        <v>82</v>
      </c>
      <c r="H7" s="29">
        <v>6.7</v>
      </c>
      <c r="I7" s="29">
        <f t="shared" si="2"/>
        <v>88.7</v>
      </c>
      <c r="J7" s="29">
        <v>91.25</v>
      </c>
      <c r="K7" s="29">
        <v>4</v>
      </c>
      <c r="L7" s="29">
        <f t="shared" si="0"/>
        <v>95.25</v>
      </c>
      <c r="M7" s="29">
        <v>83.4</v>
      </c>
      <c r="N7" s="29">
        <v>2</v>
      </c>
      <c r="O7" s="29">
        <v>85.4</v>
      </c>
      <c r="P7" s="30">
        <f t="shared" si="1"/>
        <v>93.2825</v>
      </c>
      <c r="Q7" s="31">
        <v>3</v>
      </c>
      <c r="R7" s="32">
        <v>4</v>
      </c>
      <c r="S7" s="25" t="s">
        <v>33</v>
      </c>
      <c r="T7" s="25">
        <v>53</v>
      </c>
      <c r="U7" s="26" t="s">
        <v>40</v>
      </c>
      <c r="V7" s="25"/>
      <c r="W7" s="25"/>
      <c r="X7" s="37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</row>
    <row r="8" s="1" customFormat="1" ht="22" customHeight="1" spans="1:255">
      <c r="A8" s="25" t="s">
        <v>29</v>
      </c>
      <c r="B8" s="25" t="s">
        <v>528</v>
      </c>
      <c r="C8" s="26">
        <v>2023</v>
      </c>
      <c r="D8" s="26" t="s">
        <v>529</v>
      </c>
      <c r="E8" s="27">
        <v>2306110124</v>
      </c>
      <c r="F8" s="27" t="s">
        <v>533</v>
      </c>
      <c r="G8" s="28">
        <v>82</v>
      </c>
      <c r="H8" s="29">
        <v>8.45</v>
      </c>
      <c r="I8" s="29">
        <f t="shared" si="2"/>
        <v>90.45</v>
      </c>
      <c r="J8" s="29">
        <v>91.72</v>
      </c>
      <c r="K8" s="29">
        <v>3.03</v>
      </c>
      <c r="L8" s="29">
        <f t="shared" si="0"/>
        <v>94.75</v>
      </c>
      <c r="M8" s="29">
        <v>82.8</v>
      </c>
      <c r="N8" s="29">
        <v>0</v>
      </c>
      <c r="O8" s="29">
        <v>82.8</v>
      </c>
      <c r="P8" s="30">
        <f t="shared" si="1"/>
        <v>92.91</v>
      </c>
      <c r="Q8" s="36">
        <v>4</v>
      </c>
      <c r="R8" s="32">
        <v>3</v>
      </c>
      <c r="S8" s="25" t="s">
        <v>33</v>
      </c>
      <c r="T8" s="25">
        <v>53</v>
      </c>
      <c r="U8" s="26" t="s">
        <v>40</v>
      </c>
      <c r="V8" s="25"/>
      <c r="W8" s="25" t="s">
        <v>37</v>
      </c>
      <c r="X8" s="37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 t="s">
        <v>41</v>
      </c>
      <c r="CJ8" s="4" t="s">
        <v>42</v>
      </c>
      <c r="CK8" s="4" t="s">
        <v>43</v>
      </c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</row>
    <row r="9" s="1" customFormat="1" ht="22" customHeight="1" spans="1:255">
      <c r="A9" s="25" t="s">
        <v>29</v>
      </c>
      <c r="B9" s="25" t="s">
        <v>528</v>
      </c>
      <c r="C9" s="26">
        <v>2023</v>
      </c>
      <c r="D9" s="26" t="s">
        <v>531</v>
      </c>
      <c r="E9" s="26">
        <v>2306110106</v>
      </c>
      <c r="F9" s="26" t="s">
        <v>534</v>
      </c>
      <c r="G9" s="28">
        <v>82</v>
      </c>
      <c r="H9" s="35">
        <v>13.65</v>
      </c>
      <c r="I9" s="29">
        <f t="shared" si="2"/>
        <v>95.65</v>
      </c>
      <c r="J9" s="28">
        <v>90.15</v>
      </c>
      <c r="K9" s="35">
        <v>2.23</v>
      </c>
      <c r="L9" s="29">
        <f t="shared" si="0"/>
        <v>92.38</v>
      </c>
      <c r="M9" s="35">
        <v>88.6</v>
      </c>
      <c r="N9" s="35">
        <v>3</v>
      </c>
      <c r="O9" s="28">
        <f t="shared" si="3"/>
        <v>91.6</v>
      </c>
      <c r="P9" s="30">
        <f t="shared" si="1"/>
        <v>92.7925</v>
      </c>
      <c r="Q9" s="31">
        <v>5</v>
      </c>
      <c r="R9" s="32">
        <v>5</v>
      </c>
      <c r="S9" s="25" t="s">
        <v>33</v>
      </c>
      <c r="T9" s="25">
        <v>53</v>
      </c>
      <c r="U9" s="33" t="s">
        <v>40</v>
      </c>
      <c r="V9" s="33"/>
      <c r="W9" s="33" t="s">
        <v>37</v>
      </c>
      <c r="X9" s="3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 t="s">
        <v>45</v>
      </c>
      <c r="CJ9" s="4" t="s">
        <v>46</v>
      </c>
      <c r="CK9" s="4" t="s">
        <v>47</v>
      </c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</row>
    <row r="10" s="1" customFormat="1" ht="22" customHeight="1" spans="1:255">
      <c r="A10" s="25" t="s">
        <v>29</v>
      </c>
      <c r="B10" s="25" t="s">
        <v>528</v>
      </c>
      <c r="C10" s="26">
        <v>2023</v>
      </c>
      <c r="D10" s="26" t="s">
        <v>529</v>
      </c>
      <c r="E10" s="27">
        <v>2306110121</v>
      </c>
      <c r="F10" s="27" t="s">
        <v>535</v>
      </c>
      <c r="G10" s="28">
        <v>82</v>
      </c>
      <c r="H10" s="29">
        <v>13</v>
      </c>
      <c r="I10" s="29">
        <f t="shared" si="2"/>
        <v>95</v>
      </c>
      <c r="J10" s="29">
        <v>90.09</v>
      </c>
      <c r="K10" s="29">
        <v>2</v>
      </c>
      <c r="L10" s="29">
        <f t="shared" si="0"/>
        <v>92.09</v>
      </c>
      <c r="M10" s="29">
        <v>82.6</v>
      </c>
      <c r="N10" s="29">
        <v>0</v>
      </c>
      <c r="O10" s="29">
        <v>82.6</v>
      </c>
      <c r="P10" s="30">
        <f t="shared" si="1"/>
        <v>91.5775</v>
      </c>
      <c r="Q10" s="36">
        <v>6</v>
      </c>
      <c r="R10" s="32">
        <v>6</v>
      </c>
      <c r="S10" s="25" t="s">
        <v>33</v>
      </c>
      <c r="T10" s="25">
        <v>53</v>
      </c>
      <c r="U10" s="33" t="s">
        <v>40</v>
      </c>
      <c r="V10" s="33"/>
      <c r="W10" s="33"/>
      <c r="X10" s="3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 t="s">
        <v>49</v>
      </c>
      <c r="CJ10" s="4" t="s">
        <v>50</v>
      </c>
      <c r="CK10" s="4" t="s">
        <v>51</v>
      </c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</row>
    <row r="11" s="1" customFormat="1" ht="22" customHeight="1" spans="1:255">
      <c r="A11" s="25" t="s">
        <v>29</v>
      </c>
      <c r="B11" s="25" t="s">
        <v>528</v>
      </c>
      <c r="C11" s="26">
        <v>2023</v>
      </c>
      <c r="D11" s="26" t="s">
        <v>531</v>
      </c>
      <c r="E11" s="26">
        <v>2306110109</v>
      </c>
      <c r="F11" s="26" t="s">
        <v>536</v>
      </c>
      <c r="G11" s="28">
        <v>82</v>
      </c>
      <c r="H11" s="35">
        <v>8.25</v>
      </c>
      <c r="I11" s="29">
        <f t="shared" si="2"/>
        <v>90.25</v>
      </c>
      <c r="J11" s="28">
        <v>89.58</v>
      </c>
      <c r="K11" s="35">
        <v>1.23</v>
      </c>
      <c r="L11" s="29">
        <f t="shared" si="0"/>
        <v>90.81</v>
      </c>
      <c r="M11" s="35">
        <v>89.6</v>
      </c>
      <c r="N11" s="35">
        <v>2</v>
      </c>
      <c r="O11" s="28">
        <f t="shared" si="3"/>
        <v>91.6</v>
      </c>
      <c r="P11" s="30">
        <f t="shared" si="1"/>
        <v>90.805</v>
      </c>
      <c r="Q11" s="31">
        <v>7</v>
      </c>
      <c r="R11" s="32">
        <v>9</v>
      </c>
      <c r="S11" s="25" t="s">
        <v>33</v>
      </c>
      <c r="T11" s="25">
        <v>53</v>
      </c>
      <c r="U11" s="33" t="s">
        <v>40</v>
      </c>
      <c r="V11" s="33"/>
      <c r="W11" s="33"/>
      <c r="X11" s="3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 t="s">
        <v>53</v>
      </c>
      <c r="CJ11" s="4"/>
      <c r="CK11" s="4" t="s">
        <v>54</v>
      </c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  <c r="IU11" s="4"/>
    </row>
    <row r="12" s="1" customFormat="1" ht="22" customHeight="1" spans="1:255">
      <c r="A12" s="25" t="s">
        <v>29</v>
      </c>
      <c r="B12" s="25" t="s">
        <v>528</v>
      </c>
      <c r="C12" s="26">
        <v>2023</v>
      </c>
      <c r="D12" s="26" t="s">
        <v>531</v>
      </c>
      <c r="E12" s="26">
        <v>2306110111</v>
      </c>
      <c r="F12" s="26" t="s">
        <v>537</v>
      </c>
      <c r="G12" s="28">
        <v>82</v>
      </c>
      <c r="H12" s="35">
        <v>7</v>
      </c>
      <c r="I12" s="29">
        <f t="shared" si="2"/>
        <v>89</v>
      </c>
      <c r="J12" s="28">
        <v>89.84</v>
      </c>
      <c r="K12" s="35">
        <v>2.5</v>
      </c>
      <c r="L12" s="29">
        <f t="shared" si="0"/>
        <v>92.34</v>
      </c>
      <c r="M12" s="35">
        <v>80.7</v>
      </c>
      <c r="N12" s="35">
        <v>0</v>
      </c>
      <c r="O12" s="28">
        <f t="shared" si="3"/>
        <v>80.7</v>
      </c>
      <c r="P12" s="30">
        <f t="shared" si="1"/>
        <v>90.675</v>
      </c>
      <c r="Q12" s="36">
        <v>8</v>
      </c>
      <c r="R12" s="32">
        <v>8</v>
      </c>
      <c r="S12" s="25" t="s">
        <v>33</v>
      </c>
      <c r="T12" s="25">
        <v>53</v>
      </c>
      <c r="U12" s="33" t="s">
        <v>58</v>
      </c>
      <c r="V12" s="33"/>
      <c r="W12" s="33"/>
      <c r="X12" s="3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  <c r="IU12" s="4"/>
    </row>
    <row r="13" s="1" customFormat="1" ht="22" customHeight="1" spans="1:255">
      <c r="A13" s="25" t="s">
        <v>29</v>
      </c>
      <c r="B13" s="25" t="s">
        <v>528</v>
      </c>
      <c r="C13" s="26">
        <v>2023</v>
      </c>
      <c r="D13" s="26" t="s">
        <v>531</v>
      </c>
      <c r="E13" s="26">
        <v>2306110089</v>
      </c>
      <c r="F13" s="26" t="s">
        <v>538</v>
      </c>
      <c r="G13" s="28">
        <v>82</v>
      </c>
      <c r="H13" s="35">
        <v>3.45</v>
      </c>
      <c r="I13" s="29">
        <f t="shared" si="2"/>
        <v>85.45</v>
      </c>
      <c r="J13" s="28">
        <v>89.94</v>
      </c>
      <c r="K13" s="35">
        <v>0.2</v>
      </c>
      <c r="L13" s="29">
        <f t="shared" si="0"/>
        <v>90.14</v>
      </c>
      <c r="M13" s="35">
        <v>79.7</v>
      </c>
      <c r="N13" s="35">
        <v>0</v>
      </c>
      <c r="O13" s="28">
        <f t="shared" si="3"/>
        <v>79.7</v>
      </c>
      <c r="P13" s="30">
        <f t="shared" si="1"/>
        <v>88.3925</v>
      </c>
      <c r="Q13" s="31">
        <v>9</v>
      </c>
      <c r="R13" s="32">
        <v>7</v>
      </c>
      <c r="S13" s="25" t="s">
        <v>33</v>
      </c>
      <c r="T13" s="25">
        <v>53</v>
      </c>
      <c r="U13" s="33" t="s">
        <v>58</v>
      </c>
      <c r="V13" s="33"/>
      <c r="W13" s="33"/>
      <c r="X13" s="3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  <c r="IU13" s="4"/>
    </row>
    <row r="14" s="1" customFormat="1" ht="22" customHeight="1" spans="1:255">
      <c r="A14" s="25" t="s">
        <v>29</v>
      </c>
      <c r="B14" s="25" t="s">
        <v>528</v>
      </c>
      <c r="C14" s="26">
        <v>2023</v>
      </c>
      <c r="D14" s="26" t="s">
        <v>529</v>
      </c>
      <c r="E14" s="27">
        <v>2306110123</v>
      </c>
      <c r="F14" s="27" t="s">
        <v>539</v>
      </c>
      <c r="G14" s="28">
        <v>82</v>
      </c>
      <c r="H14" s="29">
        <v>7.95</v>
      </c>
      <c r="I14" s="29">
        <f t="shared" si="2"/>
        <v>89.95</v>
      </c>
      <c r="J14" s="29">
        <v>88.23</v>
      </c>
      <c r="K14" s="29">
        <v>0.7</v>
      </c>
      <c r="L14" s="29">
        <f t="shared" si="0"/>
        <v>88.93</v>
      </c>
      <c r="M14" s="29">
        <v>74.65</v>
      </c>
      <c r="N14" s="29">
        <v>0</v>
      </c>
      <c r="O14" s="29">
        <v>74.65</v>
      </c>
      <c r="P14" s="30">
        <f t="shared" si="1"/>
        <v>87.655</v>
      </c>
      <c r="Q14" s="36">
        <v>10</v>
      </c>
      <c r="R14" s="32">
        <v>11</v>
      </c>
      <c r="S14" s="25" t="s">
        <v>33</v>
      </c>
      <c r="T14" s="25">
        <v>53</v>
      </c>
      <c r="U14" s="33" t="s">
        <v>58</v>
      </c>
      <c r="V14" s="33"/>
      <c r="W14" s="33"/>
      <c r="X14" s="37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 t="s">
        <v>59</v>
      </c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4"/>
    </row>
    <row r="15" s="1" customFormat="1" ht="22" customHeight="1" spans="1:255">
      <c r="A15" s="25" t="s">
        <v>29</v>
      </c>
      <c r="B15" s="25" t="s">
        <v>528</v>
      </c>
      <c r="C15" s="26">
        <v>2023</v>
      </c>
      <c r="D15" s="26" t="s">
        <v>531</v>
      </c>
      <c r="E15" s="26">
        <v>2306110087</v>
      </c>
      <c r="F15" s="26" t="s">
        <v>540</v>
      </c>
      <c r="G15" s="28">
        <v>82</v>
      </c>
      <c r="H15" s="35">
        <v>1</v>
      </c>
      <c r="I15" s="29">
        <f t="shared" si="2"/>
        <v>83</v>
      </c>
      <c r="J15" s="28">
        <v>87.61</v>
      </c>
      <c r="K15" s="35">
        <v>1.325</v>
      </c>
      <c r="L15" s="29">
        <f t="shared" si="0"/>
        <v>88.935</v>
      </c>
      <c r="M15" s="35">
        <v>81.45</v>
      </c>
      <c r="N15" s="35">
        <v>0</v>
      </c>
      <c r="O15" s="28">
        <f t="shared" ref="O15:O17" si="4">SUM(M15:N15)</f>
        <v>81.45</v>
      </c>
      <c r="P15" s="30">
        <f t="shared" si="1"/>
        <v>87.29625</v>
      </c>
      <c r="Q15" s="31">
        <v>11</v>
      </c>
      <c r="R15" s="32">
        <v>13</v>
      </c>
      <c r="S15" s="25" t="s">
        <v>33</v>
      </c>
      <c r="T15" s="25">
        <v>53</v>
      </c>
      <c r="U15" s="33" t="s">
        <v>58</v>
      </c>
      <c r="V15" s="33"/>
      <c r="W15" s="33"/>
      <c r="X15" s="3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 t="s">
        <v>61</v>
      </c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4"/>
    </row>
    <row r="16" s="1" customFormat="1" ht="22" customHeight="1" spans="1:255">
      <c r="A16" s="25" t="s">
        <v>29</v>
      </c>
      <c r="B16" s="25" t="s">
        <v>528</v>
      </c>
      <c r="C16" s="26">
        <v>2023</v>
      </c>
      <c r="D16" s="26" t="s">
        <v>531</v>
      </c>
      <c r="E16" s="26">
        <v>2306110105</v>
      </c>
      <c r="F16" s="26" t="s">
        <v>541</v>
      </c>
      <c r="G16" s="28">
        <v>82</v>
      </c>
      <c r="H16" s="35">
        <v>1.5</v>
      </c>
      <c r="I16" s="29">
        <f t="shared" si="2"/>
        <v>83.5</v>
      </c>
      <c r="J16" s="28">
        <v>88.16</v>
      </c>
      <c r="K16" s="35">
        <v>1.03</v>
      </c>
      <c r="L16" s="29">
        <f t="shared" si="0"/>
        <v>89.19</v>
      </c>
      <c r="M16" s="35">
        <v>76.4</v>
      </c>
      <c r="N16" s="35">
        <v>0</v>
      </c>
      <c r="O16" s="28">
        <f t="shared" si="4"/>
        <v>76.4</v>
      </c>
      <c r="P16" s="30">
        <f t="shared" si="1"/>
        <v>87.0575</v>
      </c>
      <c r="Q16" s="36">
        <v>12</v>
      </c>
      <c r="R16" s="32">
        <v>12</v>
      </c>
      <c r="S16" s="25" t="s">
        <v>33</v>
      </c>
      <c r="T16" s="25">
        <v>53</v>
      </c>
      <c r="U16" s="33" t="s">
        <v>58</v>
      </c>
      <c r="V16" s="33"/>
      <c r="W16" s="33"/>
      <c r="X16" s="3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4"/>
    </row>
    <row r="17" s="1" customFormat="1" ht="22" customHeight="1" spans="1:255">
      <c r="A17" s="25" t="s">
        <v>29</v>
      </c>
      <c r="B17" s="25" t="s">
        <v>528</v>
      </c>
      <c r="C17" s="26">
        <v>2023</v>
      </c>
      <c r="D17" s="26" t="s">
        <v>531</v>
      </c>
      <c r="E17" s="26">
        <v>2306110084</v>
      </c>
      <c r="F17" s="26" t="s">
        <v>542</v>
      </c>
      <c r="G17" s="28">
        <v>82</v>
      </c>
      <c r="H17" s="35">
        <v>2</v>
      </c>
      <c r="I17" s="29">
        <f t="shared" si="2"/>
        <v>84</v>
      </c>
      <c r="J17" s="28">
        <v>86.8</v>
      </c>
      <c r="K17" s="35">
        <v>0.9</v>
      </c>
      <c r="L17" s="29">
        <f t="shared" si="0"/>
        <v>87.7</v>
      </c>
      <c r="M17" s="35">
        <v>82.8</v>
      </c>
      <c r="N17" s="35">
        <v>0</v>
      </c>
      <c r="O17" s="28">
        <f t="shared" si="4"/>
        <v>82.8</v>
      </c>
      <c r="P17" s="30">
        <f t="shared" si="1"/>
        <v>86.655</v>
      </c>
      <c r="Q17" s="31">
        <v>13</v>
      </c>
      <c r="R17" s="32">
        <v>14</v>
      </c>
      <c r="S17" s="25" t="s">
        <v>33</v>
      </c>
      <c r="T17" s="25">
        <v>53</v>
      </c>
      <c r="U17" s="33" t="s">
        <v>58</v>
      </c>
      <c r="V17" s="33"/>
      <c r="W17" s="33"/>
      <c r="X17" s="3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4"/>
    </row>
    <row r="18" s="1" customFormat="1" ht="22" customHeight="1" spans="1:255">
      <c r="A18" s="25" t="s">
        <v>29</v>
      </c>
      <c r="B18" s="25" t="s">
        <v>528</v>
      </c>
      <c r="C18" s="26">
        <v>2023</v>
      </c>
      <c r="D18" s="26" t="s">
        <v>529</v>
      </c>
      <c r="E18" s="27">
        <v>2306110125</v>
      </c>
      <c r="F18" s="27" t="s">
        <v>543</v>
      </c>
      <c r="G18" s="28">
        <v>82</v>
      </c>
      <c r="H18" s="29">
        <v>5.5</v>
      </c>
      <c r="I18" s="29">
        <f t="shared" si="2"/>
        <v>87.5</v>
      </c>
      <c r="J18" s="29">
        <v>85.32</v>
      </c>
      <c r="K18" s="29">
        <v>2.7</v>
      </c>
      <c r="L18" s="29">
        <f t="shared" si="0"/>
        <v>88.02</v>
      </c>
      <c r="M18" s="29">
        <v>69.6</v>
      </c>
      <c r="N18" s="29">
        <v>0</v>
      </c>
      <c r="O18" s="29">
        <v>69.6</v>
      </c>
      <c r="P18" s="30">
        <f t="shared" si="1"/>
        <v>86.1</v>
      </c>
      <c r="Q18" s="36">
        <v>14</v>
      </c>
      <c r="R18" s="32">
        <v>22</v>
      </c>
      <c r="S18" s="25" t="s">
        <v>33</v>
      </c>
      <c r="T18" s="25">
        <v>53</v>
      </c>
      <c r="U18" s="26" t="s">
        <v>58</v>
      </c>
      <c r="V18" s="25"/>
      <c r="W18" s="25"/>
      <c r="X18" s="37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4"/>
    </row>
    <row r="19" s="1" customFormat="1" ht="22" customHeight="1" spans="1:255">
      <c r="A19" s="25" t="s">
        <v>29</v>
      </c>
      <c r="B19" s="25" t="s">
        <v>528</v>
      </c>
      <c r="C19" s="26">
        <v>2023</v>
      </c>
      <c r="D19" s="26" t="s">
        <v>529</v>
      </c>
      <c r="E19" s="27">
        <v>2306110146</v>
      </c>
      <c r="F19" s="27" t="s">
        <v>544</v>
      </c>
      <c r="G19" s="28">
        <v>82</v>
      </c>
      <c r="H19" s="29">
        <v>5</v>
      </c>
      <c r="I19" s="29">
        <f t="shared" si="2"/>
        <v>87</v>
      </c>
      <c r="J19" s="29">
        <v>85.7</v>
      </c>
      <c r="K19" s="29">
        <v>0.45</v>
      </c>
      <c r="L19" s="29">
        <f t="shared" si="0"/>
        <v>86.15</v>
      </c>
      <c r="M19" s="29">
        <v>79.7</v>
      </c>
      <c r="N19" s="29">
        <v>0</v>
      </c>
      <c r="O19" s="29">
        <v>79.7</v>
      </c>
      <c r="P19" s="30">
        <f t="shared" si="1"/>
        <v>85.6325</v>
      </c>
      <c r="Q19" s="31">
        <v>15</v>
      </c>
      <c r="R19" s="32">
        <v>20</v>
      </c>
      <c r="S19" s="25" t="s">
        <v>33</v>
      </c>
      <c r="T19" s="25">
        <v>53</v>
      </c>
      <c r="U19" s="26" t="s">
        <v>58</v>
      </c>
      <c r="V19" s="25"/>
      <c r="W19" s="25"/>
      <c r="X19" s="37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4"/>
    </row>
    <row r="20" s="1" customFormat="1" ht="22" customHeight="1" spans="1:255">
      <c r="A20" s="25" t="s">
        <v>29</v>
      </c>
      <c r="B20" s="25" t="s">
        <v>528</v>
      </c>
      <c r="C20" s="26">
        <v>2023</v>
      </c>
      <c r="D20" s="26" t="s">
        <v>529</v>
      </c>
      <c r="E20" s="27">
        <v>2306110141</v>
      </c>
      <c r="F20" s="27" t="s">
        <v>545</v>
      </c>
      <c r="G20" s="28">
        <v>82</v>
      </c>
      <c r="H20" s="29">
        <v>1.25</v>
      </c>
      <c r="I20" s="29">
        <f t="shared" si="2"/>
        <v>83.25</v>
      </c>
      <c r="J20" s="29">
        <v>84.09</v>
      </c>
      <c r="K20" s="29">
        <v>1.55</v>
      </c>
      <c r="L20" s="29">
        <f t="shared" si="0"/>
        <v>85.64</v>
      </c>
      <c r="M20" s="29">
        <v>84.85</v>
      </c>
      <c r="N20" s="29">
        <v>0</v>
      </c>
      <c r="O20" s="29">
        <v>84.85</v>
      </c>
      <c r="P20" s="30">
        <f t="shared" si="1"/>
        <v>85.2025</v>
      </c>
      <c r="Q20" s="36">
        <v>16</v>
      </c>
      <c r="R20" s="32">
        <v>29</v>
      </c>
      <c r="S20" s="25" t="s">
        <v>33</v>
      </c>
      <c r="T20" s="25">
        <v>53</v>
      </c>
      <c r="U20" s="26" t="s">
        <v>58</v>
      </c>
      <c r="V20" s="25"/>
      <c r="W20" s="25"/>
      <c r="X20" s="37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4"/>
    </row>
    <row r="21" s="1" customFormat="1" ht="22" customHeight="1" spans="1:255">
      <c r="A21" s="25" t="s">
        <v>29</v>
      </c>
      <c r="B21" s="25" t="s">
        <v>528</v>
      </c>
      <c r="C21" s="26">
        <v>2023</v>
      </c>
      <c r="D21" s="26" t="s">
        <v>531</v>
      </c>
      <c r="E21" s="26">
        <v>2306110085</v>
      </c>
      <c r="F21" s="26" t="s">
        <v>546</v>
      </c>
      <c r="G21" s="28">
        <v>82</v>
      </c>
      <c r="H21" s="35">
        <v>3.5</v>
      </c>
      <c r="I21" s="29">
        <f t="shared" si="2"/>
        <v>85.5</v>
      </c>
      <c r="J21" s="28">
        <v>86.38</v>
      </c>
      <c r="K21" s="35">
        <v>0.8</v>
      </c>
      <c r="L21" s="29">
        <f t="shared" si="0"/>
        <v>87.18</v>
      </c>
      <c r="M21" s="35">
        <v>66.1</v>
      </c>
      <c r="N21" s="35">
        <v>0</v>
      </c>
      <c r="O21" s="28">
        <f t="shared" ref="O21:O26" si="5">SUM(M21:N21)</f>
        <v>66.1</v>
      </c>
      <c r="P21" s="30">
        <f t="shared" si="1"/>
        <v>84.82</v>
      </c>
      <c r="Q21" s="31">
        <v>17</v>
      </c>
      <c r="R21" s="32">
        <v>17</v>
      </c>
      <c r="S21" s="25" t="s">
        <v>33</v>
      </c>
      <c r="T21" s="25">
        <v>53</v>
      </c>
      <c r="U21" s="33" t="s">
        <v>58</v>
      </c>
      <c r="V21" s="33"/>
      <c r="W21" s="33"/>
      <c r="X21" s="3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4"/>
    </row>
    <row r="22" s="1" customFormat="1" ht="22" customHeight="1" spans="1:255">
      <c r="A22" s="25" t="s">
        <v>29</v>
      </c>
      <c r="B22" s="25" t="s">
        <v>528</v>
      </c>
      <c r="C22" s="26">
        <v>2023</v>
      </c>
      <c r="D22" s="26" t="s">
        <v>529</v>
      </c>
      <c r="E22" s="27">
        <v>2306110126</v>
      </c>
      <c r="F22" s="27" t="s">
        <v>547</v>
      </c>
      <c r="G22" s="28">
        <v>82</v>
      </c>
      <c r="H22" s="29">
        <v>0</v>
      </c>
      <c r="I22" s="29">
        <f t="shared" si="2"/>
        <v>82</v>
      </c>
      <c r="J22" s="29">
        <v>85.01</v>
      </c>
      <c r="K22" s="29">
        <v>0.5</v>
      </c>
      <c r="L22" s="29">
        <f t="shared" si="0"/>
        <v>85.51</v>
      </c>
      <c r="M22" s="29">
        <v>80.7</v>
      </c>
      <c r="N22" s="29">
        <v>0</v>
      </c>
      <c r="O22" s="29">
        <v>80.7</v>
      </c>
      <c r="P22" s="30">
        <f t="shared" si="1"/>
        <v>84.5025</v>
      </c>
      <c r="Q22" s="36">
        <v>18</v>
      </c>
      <c r="R22" s="32">
        <v>23</v>
      </c>
      <c r="S22" s="25" t="s">
        <v>33</v>
      </c>
      <c r="T22" s="25">
        <v>53</v>
      </c>
      <c r="U22" s="26" t="s">
        <v>58</v>
      </c>
      <c r="V22" s="25"/>
      <c r="W22" s="25"/>
      <c r="X22" s="37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4"/>
    </row>
    <row r="23" s="1" customFormat="1" ht="22" customHeight="1" spans="1:255">
      <c r="A23" s="25" t="s">
        <v>29</v>
      </c>
      <c r="B23" s="25" t="s">
        <v>528</v>
      </c>
      <c r="C23" s="26">
        <v>2023</v>
      </c>
      <c r="D23" s="26" t="s">
        <v>531</v>
      </c>
      <c r="E23" s="26">
        <v>2306110083</v>
      </c>
      <c r="F23" s="26" t="s">
        <v>548</v>
      </c>
      <c r="G23" s="28">
        <v>82</v>
      </c>
      <c r="H23" s="35">
        <v>0.5</v>
      </c>
      <c r="I23" s="29">
        <f t="shared" si="2"/>
        <v>82.5</v>
      </c>
      <c r="J23" s="28">
        <v>88.74</v>
      </c>
      <c r="K23" s="35">
        <v>0</v>
      </c>
      <c r="L23" s="29">
        <f t="shared" si="0"/>
        <v>88.74</v>
      </c>
      <c r="M23" s="35">
        <v>53.1</v>
      </c>
      <c r="N23" s="35">
        <v>0</v>
      </c>
      <c r="O23" s="28">
        <f t="shared" si="5"/>
        <v>53.1</v>
      </c>
      <c r="P23" s="30">
        <f t="shared" si="1"/>
        <v>84.24</v>
      </c>
      <c r="Q23" s="31">
        <v>19</v>
      </c>
      <c r="R23" s="32">
        <v>10</v>
      </c>
      <c r="S23" s="38" t="s">
        <v>143</v>
      </c>
      <c r="T23" s="25">
        <v>53</v>
      </c>
      <c r="U23" s="33" t="s">
        <v>61</v>
      </c>
      <c r="V23" s="33"/>
      <c r="W23" s="33"/>
      <c r="X23" s="3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  <c r="IU23" s="4"/>
    </row>
    <row r="24" s="1" customFormat="1" ht="22" customHeight="1" spans="1:255">
      <c r="A24" s="25" t="s">
        <v>29</v>
      </c>
      <c r="B24" s="25" t="s">
        <v>528</v>
      </c>
      <c r="C24" s="26">
        <v>2023</v>
      </c>
      <c r="D24" s="26" t="s">
        <v>529</v>
      </c>
      <c r="E24" s="27">
        <v>2306110132</v>
      </c>
      <c r="F24" s="27" t="s">
        <v>549</v>
      </c>
      <c r="G24" s="28">
        <v>82</v>
      </c>
      <c r="H24" s="29">
        <v>0.5</v>
      </c>
      <c r="I24" s="29">
        <f t="shared" si="2"/>
        <v>82.5</v>
      </c>
      <c r="J24" s="29">
        <v>84.34</v>
      </c>
      <c r="K24" s="29">
        <v>0.9</v>
      </c>
      <c r="L24" s="29">
        <f t="shared" si="0"/>
        <v>85.24</v>
      </c>
      <c r="M24" s="29">
        <v>75.3</v>
      </c>
      <c r="N24" s="29">
        <v>0</v>
      </c>
      <c r="O24" s="29">
        <v>75.3</v>
      </c>
      <c r="P24" s="30">
        <f t="shared" si="1"/>
        <v>83.835</v>
      </c>
      <c r="Q24" s="36">
        <v>20</v>
      </c>
      <c r="R24" s="32">
        <v>28</v>
      </c>
      <c r="S24" s="25" t="s">
        <v>33</v>
      </c>
      <c r="T24" s="25">
        <v>53</v>
      </c>
      <c r="U24" s="26" t="s">
        <v>58</v>
      </c>
      <c r="V24" s="25"/>
      <c r="W24" s="25"/>
      <c r="X24" s="37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4"/>
    </row>
    <row r="25" s="1" customFormat="1" ht="22" customHeight="1" spans="1:255">
      <c r="A25" s="25" t="s">
        <v>29</v>
      </c>
      <c r="B25" s="25" t="s">
        <v>528</v>
      </c>
      <c r="C25" s="26">
        <v>2023</v>
      </c>
      <c r="D25" s="26" t="s">
        <v>529</v>
      </c>
      <c r="E25" s="27">
        <v>2306110144</v>
      </c>
      <c r="F25" s="27" t="s">
        <v>550</v>
      </c>
      <c r="G25" s="28">
        <v>82</v>
      </c>
      <c r="H25" s="29">
        <v>6.75</v>
      </c>
      <c r="I25" s="29">
        <f t="shared" si="2"/>
        <v>88.75</v>
      </c>
      <c r="J25" s="29">
        <v>85.55</v>
      </c>
      <c r="K25" s="29">
        <v>0</v>
      </c>
      <c r="L25" s="29">
        <f t="shared" si="0"/>
        <v>85.55</v>
      </c>
      <c r="M25" s="29">
        <v>60</v>
      </c>
      <c r="N25" s="29">
        <v>0</v>
      </c>
      <c r="O25" s="29">
        <v>60</v>
      </c>
      <c r="P25" s="30">
        <f t="shared" si="1"/>
        <v>83.475</v>
      </c>
      <c r="Q25" s="31">
        <v>21</v>
      </c>
      <c r="R25" s="32">
        <v>21</v>
      </c>
      <c r="S25" s="25" t="s">
        <v>33</v>
      </c>
      <c r="T25" s="25">
        <v>53</v>
      </c>
      <c r="U25" s="26" t="s">
        <v>58</v>
      </c>
      <c r="V25" s="25"/>
      <c r="W25" s="25"/>
      <c r="X25" s="37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4"/>
    </row>
    <row r="26" s="1" customFormat="1" ht="22" customHeight="1" spans="1:255">
      <c r="A26" s="25" t="s">
        <v>29</v>
      </c>
      <c r="B26" s="25" t="s">
        <v>528</v>
      </c>
      <c r="C26" s="26">
        <v>2023</v>
      </c>
      <c r="D26" s="26" t="s">
        <v>531</v>
      </c>
      <c r="E26" s="26">
        <v>2202110192</v>
      </c>
      <c r="F26" s="26" t="s">
        <v>551</v>
      </c>
      <c r="G26" s="28">
        <v>82</v>
      </c>
      <c r="H26" s="35">
        <v>0</v>
      </c>
      <c r="I26" s="29">
        <f t="shared" si="2"/>
        <v>82</v>
      </c>
      <c r="J26" s="28">
        <v>86.77</v>
      </c>
      <c r="K26" s="35">
        <v>0</v>
      </c>
      <c r="L26" s="29">
        <f t="shared" si="0"/>
        <v>86.77</v>
      </c>
      <c r="M26" s="35">
        <v>60</v>
      </c>
      <c r="N26" s="35">
        <v>0</v>
      </c>
      <c r="O26" s="28">
        <f t="shared" si="5"/>
        <v>60</v>
      </c>
      <c r="P26" s="30">
        <f t="shared" si="1"/>
        <v>83.3775</v>
      </c>
      <c r="Q26" s="36">
        <v>22</v>
      </c>
      <c r="R26" s="32">
        <v>15</v>
      </c>
      <c r="S26" s="25" t="s">
        <v>33</v>
      </c>
      <c r="T26" s="25">
        <v>53</v>
      </c>
      <c r="U26" s="33"/>
      <c r="V26" s="33"/>
      <c r="W26" s="33"/>
      <c r="X26" s="3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4"/>
    </row>
    <row r="27" s="1" customFormat="1" ht="22" customHeight="1" spans="1:255">
      <c r="A27" s="25" t="s">
        <v>29</v>
      </c>
      <c r="B27" s="25" t="s">
        <v>528</v>
      </c>
      <c r="C27" s="26">
        <v>2023</v>
      </c>
      <c r="D27" s="26" t="s">
        <v>529</v>
      </c>
      <c r="E27" s="27">
        <v>2306110128</v>
      </c>
      <c r="F27" s="27" t="s">
        <v>552</v>
      </c>
      <c r="G27" s="28">
        <v>82</v>
      </c>
      <c r="H27" s="29">
        <v>0.25</v>
      </c>
      <c r="I27" s="29">
        <f t="shared" si="2"/>
        <v>82.25</v>
      </c>
      <c r="J27" s="29">
        <v>83.91</v>
      </c>
      <c r="K27" s="29">
        <v>0</v>
      </c>
      <c r="L27" s="29">
        <f t="shared" si="0"/>
        <v>83.91</v>
      </c>
      <c r="M27" s="29">
        <v>80.1</v>
      </c>
      <c r="N27" s="29">
        <v>0</v>
      </c>
      <c r="O27" s="29">
        <v>80.1</v>
      </c>
      <c r="P27" s="30">
        <f t="shared" si="1"/>
        <v>83.28</v>
      </c>
      <c r="Q27" s="31">
        <v>23</v>
      </c>
      <c r="R27" s="32">
        <v>30</v>
      </c>
      <c r="S27" s="25" t="s">
        <v>33</v>
      </c>
      <c r="T27" s="25">
        <v>53</v>
      </c>
      <c r="U27" s="26"/>
      <c r="V27" s="25"/>
      <c r="W27" s="25"/>
      <c r="X27" s="37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4"/>
    </row>
    <row r="28" s="1" customFormat="1" ht="22" customHeight="1" spans="1:255">
      <c r="A28" s="25" t="s">
        <v>29</v>
      </c>
      <c r="B28" s="25" t="s">
        <v>528</v>
      </c>
      <c r="C28" s="26">
        <v>2023</v>
      </c>
      <c r="D28" s="26" t="s">
        <v>529</v>
      </c>
      <c r="E28" s="27">
        <v>2306110140</v>
      </c>
      <c r="F28" s="27" t="s">
        <v>553</v>
      </c>
      <c r="G28" s="28">
        <v>82</v>
      </c>
      <c r="H28" s="29">
        <v>9</v>
      </c>
      <c r="I28" s="29">
        <f t="shared" si="2"/>
        <v>91</v>
      </c>
      <c r="J28" s="29">
        <v>83.2</v>
      </c>
      <c r="K28" s="29">
        <v>0</v>
      </c>
      <c r="L28" s="29">
        <f t="shared" si="0"/>
        <v>83.2</v>
      </c>
      <c r="M28" s="29">
        <v>71.7</v>
      </c>
      <c r="N28" s="29">
        <v>0</v>
      </c>
      <c r="O28" s="29">
        <v>71.7</v>
      </c>
      <c r="P28" s="30">
        <f t="shared" si="1"/>
        <v>83.22</v>
      </c>
      <c r="Q28" s="36">
        <v>24</v>
      </c>
      <c r="R28" s="32">
        <v>33</v>
      </c>
      <c r="S28" s="25" t="s">
        <v>33</v>
      </c>
      <c r="T28" s="25">
        <v>53</v>
      </c>
      <c r="U28" s="26"/>
      <c r="V28" s="25"/>
      <c r="W28" s="25"/>
      <c r="X28" s="37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4"/>
    </row>
    <row r="29" s="1" customFormat="1" ht="22" customHeight="1" spans="1:255">
      <c r="A29" s="25" t="s">
        <v>29</v>
      </c>
      <c r="B29" s="25" t="s">
        <v>528</v>
      </c>
      <c r="C29" s="26">
        <v>2023</v>
      </c>
      <c r="D29" s="26" t="s">
        <v>531</v>
      </c>
      <c r="E29" s="26">
        <v>2306110100</v>
      </c>
      <c r="F29" s="26" t="s">
        <v>554</v>
      </c>
      <c r="G29" s="28">
        <v>82</v>
      </c>
      <c r="H29" s="35">
        <v>0</v>
      </c>
      <c r="I29" s="29">
        <f t="shared" si="2"/>
        <v>82</v>
      </c>
      <c r="J29" s="28">
        <v>86.5</v>
      </c>
      <c r="K29" s="35">
        <v>1.2</v>
      </c>
      <c r="L29" s="29">
        <f t="shared" si="0"/>
        <v>87.7</v>
      </c>
      <c r="M29" s="35">
        <v>50.5</v>
      </c>
      <c r="N29" s="35">
        <v>0</v>
      </c>
      <c r="O29" s="28">
        <f t="shared" ref="O29:O34" si="6">SUM(M29:N29)</f>
        <v>50.5</v>
      </c>
      <c r="P29" s="30">
        <f t="shared" si="1"/>
        <v>83.125</v>
      </c>
      <c r="Q29" s="31">
        <v>25</v>
      </c>
      <c r="R29" s="32">
        <v>16</v>
      </c>
      <c r="S29" s="38" t="s">
        <v>143</v>
      </c>
      <c r="T29" s="25">
        <v>53</v>
      </c>
      <c r="U29" s="33"/>
      <c r="V29" s="33"/>
      <c r="W29" s="33"/>
      <c r="X29" s="3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4"/>
    </row>
    <row r="30" s="1" customFormat="1" ht="22" customHeight="1" spans="1:255">
      <c r="A30" s="25" t="s">
        <v>29</v>
      </c>
      <c r="B30" s="25" t="s">
        <v>528</v>
      </c>
      <c r="C30" s="26">
        <v>2023</v>
      </c>
      <c r="D30" s="26" t="s">
        <v>531</v>
      </c>
      <c r="E30" s="26">
        <v>2306110092</v>
      </c>
      <c r="F30" s="26" t="s">
        <v>555</v>
      </c>
      <c r="G30" s="28">
        <v>82</v>
      </c>
      <c r="H30" s="35">
        <v>0</v>
      </c>
      <c r="I30" s="29">
        <f t="shared" si="2"/>
        <v>82</v>
      </c>
      <c r="J30" s="28">
        <v>85.92</v>
      </c>
      <c r="K30" s="35">
        <v>0</v>
      </c>
      <c r="L30" s="29">
        <f t="shared" si="0"/>
        <v>85.92</v>
      </c>
      <c r="M30" s="35">
        <v>60</v>
      </c>
      <c r="N30" s="35">
        <v>0</v>
      </c>
      <c r="O30" s="28">
        <f t="shared" si="6"/>
        <v>60</v>
      </c>
      <c r="P30" s="30">
        <f t="shared" si="1"/>
        <v>82.74</v>
      </c>
      <c r="Q30" s="36">
        <v>26</v>
      </c>
      <c r="R30" s="32">
        <v>18</v>
      </c>
      <c r="S30" s="25" t="s">
        <v>33</v>
      </c>
      <c r="T30" s="25">
        <v>53</v>
      </c>
      <c r="U30" s="33"/>
      <c r="V30" s="33"/>
      <c r="W30" s="33"/>
      <c r="X30" s="3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4"/>
    </row>
    <row r="31" s="1" customFormat="1" ht="22" customHeight="1" spans="1:255">
      <c r="A31" s="25" t="s">
        <v>29</v>
      </c>
      <c r="B31" s="25" t="s">
        <v>528</v>
      </c>
      <c r="C31" s="26">
        <v>2023</v>
      </c>
      <c r="D31" s="26" t="s">
        <v>531</v>
      </c>
      <c r="E31" s="39">
        <v>2306110099</v>
      </c>
      <c r="F31" s="39" t="s">
        <v>556</v>
      </c>
      <c r="G31" s="28">
        <v>82</v>
      </c>
      <c r="H31" s="40">
        <v>0</v>
      </c>
      <c r="I31" s="29">
        <f t="shared" si="2"/>
        <v>82</v>
      </c>
      <c r="J31" s="41">
        <v>84.56</v>
      </c>
      <c r="K31" s="40">
        <v>0.8</v>
      </c>
      <c r="L31" s="29">
        <f t="shared" si="0"/>
        <v>85.36</v>
      </c>
      <c r="M31" s="40">
        <v>64.2</v>
      </c>
      <c r="N31" s="40">
        <v>0</v>
      </c>
      <c r="O31" s="41">
        <f t="shared" si="6"/>
        <v>64.2</v>
      </c>
      <c r="P31" s="30">
        <f t="shared" si="1"/>
        <v>82.74</v>
      </c>
      <c r="Q31" s="31">
        <v>27</v>
      </c>
      <c r="R31" s="32">
        <v>27</v>
      </c>
      <c r="S31" s="25" t="s">
        <v>33</v>
      </c>
      <c r="T31" s="25">
        <v>53</v>
      </c>
      <c r="U31" s="33"/>
      <c r="V31" s="33"/>
      <c r="W31" s="33"/>
      <c r="X31" s="3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4"/>
    </row>
    <row r="32" s="1" customFormat="1" ht="22" customHeight="1" spans="1:255">
      <c r="A32" s="25" t="s">
        <v>29</v>
      </c>
      <c r="B32" s="25" t="s">
        <v>528</v>
      </c>
      <c r="C32" s="26">
        <v>2023</v>
      </c>
      <c r="D32" s="26" t="s">
        <v>531</v>
      </c>
      <c r="E32" s="39">
        <v>2306110114</v>
      </c>
      <c r="F32" s="39" t="s">
        <v>557</v>
      </c>
      <c r="G32" s="28">
        <v>82</v>
      </c>
      <c r="H32" s="40">
        <v>0.5</v>
      </c>
      <c r="I32" s="29">
        <f t="shared" si="2"/>
        <v>82.5</v>
      </c>
      <c r="J32" s="41">
        <v>84.98</v>
      </c>
      <c r="K32" s="40">
        <v>0</v>
      </c>
      <c r="L32" s="29">
        <f t="shared" si="0"/>
        <v>84.98</v>
      </c>
      <c r="M32" s="40">
        <v>64.9</v>
      </c>
      <c r="N32" s="40">
        <v>0</v>
      </c>
      <c r="O32" s="41">
        <f t="shared" si="6"/>
        <v>64.9</v>
      </c>
      <c r="P32" s="30">
        <f t="shared" si="1"/>
        <v>82.6</v>
      </c>
      <c r="Q32" s="36">
        <v>28</v>
      </c>
      <c r="R32" s="32">
        <v>24</v>
      </c>
      <c r="S32" s="25" t="s">
        <v>33</v>
      </c>
      <c r="T32" s="25">
        <v>53</v>
      </c>
      <c r="U32" s="33"/>
      <c r="V32" s="33"/>
      <c r="W32" s="33"/>
      <c r="X32" s="3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4"/>
    </row>
    <row r="33" s="1" customFormat="1" ht="22" customHeight="1" spans="1:255">
      <c r="A33" s="25" t="s">
        <v>29</v>
      </c>
      <c r="B33" s="25" t="s">
        <v>528</v>
      </c>
      <c r="C33" s="26">
        <v>2023</v>
      </c>
      <c r="D33" s="26" t="s">
        <v>531</v>
      </c>
      <c r="E33" s="39">
        <v>2306110091</v>
      </c>
      <c r="F33" s="39" t="s">
        <v>558</v>
      </c>
      <c r="G33" s="28">
        <v>82</v>
      </c>
      <c r="H33" s="40">
        <v>3</v>
      </c>
      <c r="I33" s="29">
        <f t="shared" si="2"/>
        <v>85</v>
      </c>
      <c r="J33" s="41">
        <v>83.6</v>
      </c>
      <c r="K33" s="40">
        <v>0</v>
      </c>
      <c r="L33" s="29">
        <f t="shared" si="0"/>
        <v>83.6</v>
      </c>
      <c r="M33" s="40">
        <v>65.35</v>
      </c>
      <c r="N33" s="40">
        <v>0</v>
      </c>
      <c r="O33" s="41">
        <f t="shared" si="6"/>
        <v>65.35</v>
      </c>
      <c r="P33" s="30">
        <f t="shared" si="1"/>
        <v>81.985</v>
      </c>
      <c r="Q33" s="31">
        <v>29</v>
      </c>
      <c r="R33" s="32">
        <v>32</v>
      </c>
      <c r="S33" s="25" t="s">
        <v>33</v>
      </c>
      <c r="T33" s="25">
        <v>53</v>
      </c>
      <c r="U33" s="33"/>
      <c r="V33" s="33"/>
      <c r="W33" s="42"/>
      <c r="X33" s="43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4"/>
    </row>
    <row r="34" s="1" customFormat="1" ht="22" customHeight="1" spans="1:255">
      <c r="A34" s="25" t="s">
        <v>29</v>
      </c>
      <c r="B34" s="25" t="s">
        <v>528</v>
      </c>
      <c r="C34" s="26">
        <v>2023</v>
      </c>
      <c r="D34" s="26" t="s">
        <v>531</v>
      </c>
      <c r="E34" s="39">
        <v>2306110090</v>
      </c>
      <c r="F34" s="39" t="s">
        <v>559</v>
      </c>
      <c r="G34" s="28">
        <v>82</v>
      </c>
      <c r="H34" s="40">
        <v>0</v>
      </c>
      <c r="I34" s="29">
        <f t="shared" si="2"/>
        <v>82</v>
      </c>
      <c r="J34" s="41">
        <v>85.69</v>
      </c>
      <c r="K34" s="40">
        <v>0</v>
      </c>
      <c r="L34" s="29">
        <f t="shared" si="0"/>
        <v>85.69</v>
      </c>
      <c r="M34" s="40">
        <v>52.9</v>
      </c>
      <c r="N34" s="40">
        <v>0</v>
      </c>
      <c r="O34" s="41">
        <f t="shared" si="6"/>
        <v>52.9</v>
      </c>
      <c r="P34" s="30">
        <f t="shared" si="1"/>
        <v>81.8575</v>
      </c>
      <c r="Q34" s="36">
        <v>30</v>
      </c>
      <c r="R34" s="32">
        <v>19</v>
      </c>
      <c r="S34" s="38" t="s">
        <v>143</v>
      </c>
      <c r="T34" s="25">
        <v>53</v>
      </c>
      <c r="U34" s="33"/>
      <c r="V34" s="33"/>
      <c r="W34" s="33"/>
      <c r="X34" s="4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4"/>
    </row>
    <row r="35" s="1" customFormat="1" ht="22" customHeight="1" spans="1:255">
      <c r="A35" s="25" t="s">
        <v>29</v>
      </c>
      <c r="B35" s="25" t="s">
        <v>528</v>
      </c>
      <c r="C35" s="26">
        <v>2023</v>
      </c>
      <c r="D35" s="26" t="s">
        <v>529</v>
      </c>
      <c r="E35" s="45">
        <v>2306110136</v>
      </c>
      <c r="F35" s="45" t="s">
        <v>560</v>
      </c>
      <c r="G35" s="28">
        <v>82</v>
      </c>
      <c r="H35" s="46">
        <v>0</v>
      </c>
      <c r="I35" s="29">
        <f t="shared" si="2"/>
        <v>82</v>
      </c>
      <c r="J35" s="46">
        <v>82.41</v>
      </c>
      <c r="K35" s="46">
        <v>0</v>
      </c>
      <c r="L35" s="29">
        <f t="shared" si="0"/>
        <v>82.41</v>
      </c>
      <c r="M35" s="46">
        <v>76.4</v>
      </c>
      <c r="N35" s="46">
        <v>0</v>
      </c>
      <c r="O35" s="46">
        <v>76.4</v>
      </c>
      <c r="P35" s="30">
        <f t="shared" si="1"/>
        <v>81.7475</v>
      </c>
      <c r="Q35" s="31">
        <v>31</v>
      </c>
      <c r="R35" s="32">
        <v>36</v>
      </c>
      <c r="S35" s="25" t="s">
        <v>33</v>
      </c>
      <c r="T35" s="25">
        <v>53</v>
      </c>
      <c r="U35" s="26"/>
      <c r="V35" s="25"/>
      <c r="W35" s="25"/>
      <c r="X35" s="26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4"/>
    </row>
    <row r="36" s="1" customFormat="1" ht="22" customHeight="1" spans="1:255">
      <c r="A36" s="25" t="s">
        <v>29</v>
      </c>
      <c r="B36" s="25" t="s">
        <v>528</v>
      </c>
      <c r="C36" s="26">
        <v>2023</v>
      </c>
      <c r="D36" s="26" t="s">
        <v>529</v>
      </c>
      <c r="E36" s="45">
        <v>2306110129</v>
      </c>
      <c r="F36" s="45" t="s">
        <v>561</v>
      </c>
      <c r="G36" s="28">
        <v>82</v>
      </c>
      <c r="H36" s="46">
        <v>0.55</v>
      </c>
      <c r="I36" s="29">
        <f t="shared" si="2"/>
        <v>82.55</v>
      </c>
      <c r="J36" s="46">
        <v>82.96</v>
      </c>
      <c r="K36" s="46">
        <v>0</v>
      </c>
      <c r="L36" s="29">
        <f t="shared" si="0"/>
        <v>82.96</v>
      </c>
      <c r="M36" s="46">
        <v>70.9</v>
      </c>
      <c r="N36" s="46">
        <v>0</v>
      </c>
      <c r="O36" s="46">
        <v>70.9</v>
      </c>
      <c r="P36" s="30">
        <f t="shared" si="1"/>
        <v>81.6925</v>
      </c>
      <c r="Q36" s="36">
        <v>32</v>
      </c>
      <c r="R36" s="32">
        <v>34</v>
      </c>
      <c r="S36" s="25" t="s">
        <v>33</v>
      </c>
      <c r="T36" s="25">
        <v>53</v>
      </c>
      <c r="U36" s="26"/>
      <c r="V36" s="25"/>
      <c r="W36" s="25"/>
      <c r="X36" s="26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4"/>
    </row>
    <row r="37" s="1" customFormat="1" ht="22" customHeight="1" spans="1:255">
      <c r="A37" s="25" t="s">
        <v>29</v>
      </c>
      <c r="B37" s="25" t="s">
        <v>528</v>
      </c>
      <c r="C37" s="26">
        <v>2023</v>
      </c>
      <c r="D37" s="26" t="s">
        <v>531</v>
      </c>
      <c r="E37" s="39">
        <v>2306110103</v>
      </c>
      <c r="F37" s="39" t="s">
        <v>562</v>
      </c>
      <c r="G37" s="28">
        <v>82</v>
      </c>
      <c r="H37" s="40">
        <v>0</v>
      </c>
      <c r="I37" s="29">
        <f t="shared" si="2"/>
        <v>82</v>
      </c>
      <c r="J37" s="41">
        <v>84.54</v>
      </c>
      <c r="K37" s="40">
        <v>0</v>
      </c>
      <c r="L37" s="29">
        <f t="shared" si="0"/>
        <v>84.54</v>
      </c>
      <c r="M37" s="40">
        <v>56.55</v>
      </c>
      <c r="N37" s="40">
        <v>0</v>
      </c>
      <c r="O37" s="41">
        <f t="shared" ref="O37:O39" si="7">SUM(M37:N37)</f>
        <v>56.55</v>
      </c>
      <c r="P37" s="30">
        <f t="shared" si="1"/>
        <v>81.36</v>
      </c>
      <c r="Q37" s="31">
        <v>33</v>
      </c>
      <c r="R37" s="32">
        <v>26</v>
      </c>
      <c r="S37" s="38" t="s">
        <v>143</v>
      </c>
      <c r="T37" s="25">
        <v>53</v>
      </c>
      <c r="U37" s="33"/>
      <c r="V37" s="33"/>
      <c r="W37" s="33"/>
      <c r="X37" s="4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4"/>
    </row>
    <row r="38" s="1" customFormat="1" ht="22" customHeight="1" spans="1:255">
      <c r="A38" s="25" t="s">
        <v>29</v>
      </c>
      <c r="B38" s="25" t="s">
        <v>528</v>
      </c>
      <c r="C38" s="26">
        <v>2023</v>
      </c>
      <c r="D38" s="26" t="s">
        <v>531</v>
      </c>
      <c r="E38" s="39">
        <v>2306110082</v>
      </c>
      <c r="F38" s="39" t="s">
        <v>563</v>
      </c>
      <c r="G38" s="28">
        <v>82</v>
      </c>
      <c r="H38" s="40">
        <v>0</v>
      </c>
      <c r="I38" s="29">
        <f t="shared" si="2"/>
        <v>82</v>
      </c>
      <c r="J38" s="41">
        <v>84.73</v>
      </c>
      <c r="K38" s="40">
        <v>0</v>
      </c>
      <c r="L38" s="29">
        <f t="shared" si="0"/>
        <v>84.73</v>
      </c>
      <c r="M38" s="40">
        <v>48.8</v>
      </c>
      <c r="N38" s="40">
        <v>0</v>
      </c>
      <c r="O38" s="41">
        <f t="shared" si="7"/>
        <v>48.8</v>
      </c>
      <c r="P38" s="30">
        <f t="shared" si="1"/>
        <v>80.7275</v>
      </c>
      <c r="Q38" s="36">
        <v>34</v>
      </c>
      <c r="R38" s="32">
        <v>25</v>
      </c>
      <c r="S38" s="38" t="s">
        <v>143</v>
      </c>
      <c r="T38" s="25">
        <v>53</v>
      </c>
      <c r="U38" s="33"/>
      <c r="V38" s="33"/>
      <c r="W38" s="33"/>
      <c r="X38" s="4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4"/>
    </row>
    <row r="39" s="1" customFormat="1" ht="22" customHeight="1" spans="1:255">
      <c r="A39" s="25" t="s">
        <v>29</v>
      </c>
      <c r="B39" s="25" t="s">
        <v>528</v>
      </c>
      <c r="C39" s="26">
        <v>2023</v>
      </c>
      <c r="D39" s="26" t="s">
        <v>531</v>
      </c>
      <c r="E39" s="39">
        <v>2306110113</v>
      </c>
      <c r="F39" s="39" t="s">
        <v>564</v>
      </c>
      <c r="G39" s="28">
        <v>82</v>
      </c>
      <c r="H39" s="40">
        <v>0</v>
      </c>
      <c r="I39" s="29">
        <f t="shared" si="2"/>
        <v>82</v>
      </c>
      <c r="J39" s="41">
        <v>81.56</v>
      </c>
      <c r="K39" s="40">
        <v>0</v>
      </c>
      <c r="L39" s="29">
        <f t="shared" si="0"/>
        <v>81.56</v>
      </c>
      <c r="M39" s="40">
        <v>70.9</v>
      </c>
      <c r="N39" s="40">
        <v>0</v>
      </c>
      <c r="O39" s="41">
        <f t="shared" si="7"/>
        <v>70.9</v>
      </c>
      <c r="P39" s="30">
        <f t="shared" si="1"/>
        <v>80.56</v>
      </c>
      <c r="Q39" s="31">
        <v>35</v>
      </c>
      <c r="R39" s="32">
        <v>39</v>
      </c>
      <c r="S39" s="25" t="s">
        <v>33</v>
      </c>
      <c r="T39" s="25">
        <v>53</v>
      </c>
      <c r="U39" s="33"/>
      <c r="V39" s="33"/>
      <c r="W39" s="33"/>
      <c r="X39" s="4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  <c r="DS39" s="4"/>
      <c r="DT39" s="4"/>
      <c r="DU39" s="4"/>
      <c r="DV39" s="4"/>
      <c r="DW39" s="4"/>
      <c r="DX39" s="4"/>
      <c r="DY39" s="4"/>
      <c r="DZ39" s="4"/>
      <c r="EA39" s="4"/>
      <c r="EB39" s="4"/>
      <c r="EC39" s="4"/>
      <c r="ED39" s="4"/>
      <c r="EE39" s="4"/>
      <c r="EF39" s="4"/>
      <c r="EG39" s="4"/>
      <c r="EH39" s="4"/>
      <c r="EI39" s="4"/>
      <c r="EJ39" s="4"/>
      <c r="EK39" s="4"/>
      <c r="EL39" s="4"/>
      <c r="EM39" s="4"/>
      <c r="EN39" s="4"/>
      <c r="EO39" s="4"/>
      <c r="EP39" s="4"/>
      <c r="EQ39" s="4"/>
      <c r="ER39" s="4"/>
      <c r="ES39" s="4"/>
      <c r="ET39" s="4"/>
      <c r="EU39" s="4"/>
      <c r="EV39" s="4"/>
      <c r="EW39" s="4"/>
      <c r="EX39" s="4"/>
      <c r="EY39" s="4"/>
      <c r="EZ39" s="4"/>
      <c r="FA39" s="4"/>
      <c r="FB39" s="4"/>
      <c r="FC39" s="4"/>
      <c r="FD39" s="4"/>
      <c r="FE39" s="4"/>
      <c r="FF39" s="4"/>
      <c r="FG39" s="4"/>
      <c r="FH39" s="4"/>
      <c r="FI39" s="4"/>
      <c r="FJ39" s="4"/>
      <c r="FK39" s="4"/>
      <c r="FL39" s="4"/>
      <c r="FM39" s="4"/>
      <c r="FN39" s="4"/>
      <c r="FO39" s="4"/>
      <c r="FP39" s="4"/>
      <c r="FQ39" s="4"/>
      <c r="FR39" s="4"/>
      <c r="FS39" s="4"/>
      <c r="FT39" s="4"/>
      <c r="FU39" s="4"/>
      <c r="FV39" s="4"/>
      <c r="FW39" s="4"/>
      <c r="FX39" s="4"/>
      <c r="FY39" s="4"/>
      <c r="FZ39" s="4"/>
      <c r="GA39" s="4"/>
      <c r="GB39" s="4"/>
      <c r="GC39" s="4"/>
      <c r="GD39" s="4"/>
      <c r="GE39" s="4"/>
      <c r="GF39" s="4"/>
      <c r="GG39" s="4"/>
      <c r="GH39" s="4"/>
      <c r="GI39" s="4"/>
      <c r="GJ39" s="4"/>
      <c r="GK39" s="4"/>
      <c r="GL39" s="4"/>
      <c r="GM39" s="4"/>
      <c r="GN39" s="4"/>
      <c r="GO39" s="4"/>
      <c r="GP39" s="4"/>
      <c r="GQ39" s="4"/>
      <c r="GR39" s="4"/>
      <c r="GS39" s="4"/>
      <c r="GT39" s="4"/>
      <c r="GU39" s="4"/>
      <c r="GV39" s="4"/>
      <c r="GW39" s="4"/>
      <c r="GX39" s="4"/>
      <c r="GY39" s="4"/>
      <c r="GZ39" s="4"/>
      <c r="HA39" s="4"/>
      <c r="HB39" s="4"/>
      <c r="HC39" s="4"/>
      <c r="HD39" s="4"/>
      <c r="HE39" s="4"/>
      <c r="HF39" s="4"/>
      <c r="HG39" s="4"/>
      <c r="HH39" s="4"/>
      <c r="HI39" s="4"/>
      <c r="HJ39" s="4"/>
      <c r="HK39" s="4"/>
      <c r="HL39" s="4"/>
      <c r="HM39" s="4"/>
      <c r="HN39" s="4"/>
      <c r="HO39" s="4"/>
      <c r="HP39" s="4"/>
      <c r="HQ39" s="4"/>
      <c r="HR39" s="4"/>
      <c r="HS39" s="4"/>
      <c r="HT39" s="4"/>
      <c r="HU39" s="4"/>
      <c r="HV39" s="4"/>
      <c r="HW39" s="4"/>
      <c r="HX39" s="4"/>
      <c r="HY39" s="4"/>
      <c r="HZ39" s="4"/>
      <c r="IA39" s="4"/>
      <c r="IB39" s="4"/>
      <c r="IC39" s="4"/>
      <c r="ID39" s="4"/>
      <c r="IE39" s="4"/>
      <c r="IF39" s="4"/>
      <c r="IG39" s="4"/>
      <c r="IH39" s="4"/>
      <c r="II39" s="4"/>
      <c r="IJ39" s="4"/>
      <c r="IK39" s="4"/>
      <c r="IL39" s="4"/>
      <c r="IM39" s="4"/>
      <c r="IN39" s="4"/>
      <c r="IO39" s="4"/>
      <c r="IP39" s="4"/>
      <c r="IQ39" s="4"/>
      <c r="IR39" s="4"/>
      <c r="IS39" s="4"/>
      <c r="IT39" s="4"/>
      <c r="IU39" s="4"/>
    </row>
    <row r="40" s="1" customFormat="1" ht="22" customHeight="1" spans="1:255">
      <c r="A40" s="25" t="s">
        <v>29</v>
      </c>
      <c r="B40" s="25" t="s">
        <v>528</v>
      </c>
      <c r="C40" s="26">
        <v>2023</v>
      </c>
      <c r="D40" s="26" t="s">
        <v>529</v>
      </c>
      <c r="E40" s="45">
        <v>2306110151</v>
      </c>
      <c r="F40" s="45" t="s">
        <v>565</v>
      </c>
      <c r="G40" s="28">
        <v>82</v>
      </c>
      <c r="H40" s="46">
        <v>1.5</v>
      </c>
      <c r="I40" s="29">
        <f t="shared" si="2"/>
        <v>83.5</v>
      </c>
      <c r="J40" s="46">
        <v>80.57</v>
      </c>
      <c r="K40" s="46">
        <v>1</v>
      </c>
      <c r="L40" s="29">
        <f t="shared" si="0"/>
        <v>81.57</v>
      </c>
      <c r="M40" s="46">
        <v>68.5</v>
      </c>
      <c r="N40" s="46">
        <v>0</v>
      </c>
      <c r="O40" s="46">
        <v>68.5</v>
      </c>
      <c r="P40" s="30">
        <f t="shared" si="1"/>
        <v>80.5525</v>
      </c>
      <c r="Q40" s="36">
        <v>36</v>
      </c>
      <c r="R40" s="32">
        <v>43</v>
      </c>
      <c r="S40" s="25" t="s">
        <v>33</v>
      </c>
      <c r="T40" s="25">
        <v>53</v>
      </c>
      <c r="U40" s="26"/>
      <c r="V40" s="25"/>
      <c r="W40" s="25"/>
      <c r="X40" s="26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4"/>
      <c r="DA40" s="4"/>
      <c r="DB40" s="4"/>
      <c r="DC40" s="4"/>
      <c r="DD40" s="4"/>
      <c r="DE40" s="4"/>
      <c r="DF40" s="4"/>
      <c r="DG40" s="4"/>
      <c r="DH40" s="4"/>
      <c r="DI40" s="4"/>
      <c r="DJ40" s="4"/>
      <c r="DK40" s="4"/>
      <c r="DL40" s="4"/>
      <c r="DM40" s="4"/>
      <c r="DN40" s="4"/>
      <c r="DO40" s="4"/>
      <c r="DP40" s="4"/>
      <c r="DQ40" s="4"/>
      <c r="DR40" s="4"/>
      <c r="DS40" s="4"/>
      <c r="DT40" s="4"/>
      <c r="DU40" s="4"/>
      <c r="DV40" s="4"/>
      <c r="DW40" s="4"/>
      <c r="DX40" s="4"/>
      <c r="DY40" s="4"/>
      <c r="DZ40" s="4"/>
      <c r="EA40" s="4"/>
      <c r="EB40" s="4"/>
      <c r="EC40" s="4"/>
      <c r="ED40" s="4"/>
      <c r="EE40" s="4"/>
      <c r="EF40" s="4"/>
      <c r="EG40" s="4"/>
      <c r="EH40" s="4"/>
      <c r="EI40" s="4"/>
      <c r="EJ40" s="4"/>
      <c r="EK40" s="4"/>
      <c r="EL40" s="4"/>
      <c r="EM40" s="4"/>
      <c r="EN40" s="4"/>
      <c r="EO40" s="4"/>
      <c r="EP40" s="4"/>
      <c r="EQ40" s="4"/>
      <c r="ER40" s="4"/>
      <c r="ES40" s="4"/>
      <c r="ET40" s="4"/>
      <c r="EU40" s="4"/>
      <c r="EV40" s="4"/>
      <c r="EW40" s="4"/>
      <c r="EX40" s="4"/>
      <c r="EY40" s="4"/>
      <c r="EZ40" s="4"/>
      <c r="FA40" s="4"/>
      <c r="FB40" s="4"/>
      <c r="FC40" s="4"/>
      <c r="FD40" s="4"/>
      <c r="FE40" s="4"/>
      <c r="FF40" s="4"/>
      <c r="FG40" s="4"/>
      <c r="FH40" s="4"/>
      <c r="FI40" s="4"/>
      <c r="FJ40" s="4"/>
      <c r="FK40" s="4"/>
      <c r="FL40" s="4"/>
      <c r="FM40" s="4"/>
      <c r="FN40" s="4"/>
      <c r="FO40" s="4"/>
      <c r="FP40" s="4"/>
      <c r="FQ40" s="4"/>
      <c r="FR40" s="4"/>
      <c r="FS40" s="4"/>
      <c r="FT40" s="4"/>
      <c r="FU40" s="4"/>
      <c r="FV40" s="4"/>
      <c r="FW40" s="4"/>
      <c r="FX40" s="4"/>
      <c r="FY40" s="4"/>
      <c r="FZ40" s="4"/>
      <c r="GA40" s="4"/>
      <c r="GB40" s="4"/>
      <c r="GC40" s="4"/>
      <c r="GD40" s="4"/>
      <c r="GE40" s="4"/>
      <c r="GF40" s="4"/>
      <c r="GG40" s="4"/>
      <c r="GH40" s="4"/>
      <c r="GI40" s="4"/>
      <c r="GJ40" s="4"/>
      <c r="GK40" s="4"/>
      <c r="GL40" s="4"/>
      <c r="GM40" s="4"/>
      <c r="GN40" s="4"/>
      <c r="GO40" s="4"/>
      <c r="GP40" s="4"/>
      <c r="GQ40" s="4"/>
      <c r="GR40" s="4"/>
      <c r="GS40" s="4"/>
      <c r="GT40" s="4"/>
      <c r="GU40" s="4"/>
      <c r="GV40" s="4"/>
      <c r="GW40" s="4"/>
      <c r="GX40" s="4"/>
      <c r="GY40" s="4"/>
      <c r="GZ40" s="4"/>
      <c r="HA40" s="4"/>
      <c r="HB40" s="4"/>
      <c r="HC40" s="4"/>
      <c r="HD40" s="4"/>
      <c r="HE40" s="4"/>
      <c r="HF40" s="4"/>
      <c r="HG40" s="4"/>
      <c r="HH40" s="4"/>
      <c r="HI40" s="4"/>
      <c r="HJ40" s="4"/>
      <c r="HK40" s="4"/>
      <c r="HL40" s="4"/>
      <c r="HM40" s="4"/>
      <c r="HN40" s="4"/>
      <c r="HO40" s="4"/>
      <c r="HP40" s="4"/>
      <c r="HQ40" s="4"/>
      <c r="HR40" s="4"/>
      <c r="HS40" s="4"/>
      <c r="HT40" s="4"/>
      <c r="HU40" s="4"/>
      <c r="HV40" s="4"/>
      <c r="HW40" s="4"/>
      <c r="HX40" s="4"/>
      <c r="HY40" s="4"/>
      <c r="HZ40" s="4"/>
      <c r="IA40" s="4"/>
      <c r="IB40" s="4"/>
      <c r="IC40" s="4"/>
      <c r="ID40" s="4"/>
      <c r="IE40" s="4"/>
      <c r="IF40" s="4"/>
      <c r="IG40" s="4"/>
      <c r="IH40" s="4"/>
      <c r="II40" s="4"/>
      <c r="IJ40" s="4"/>
      <c r="IK40" s="4"/>
      <c r="IL40" s="4"/>
      <c r="IM40" s="4"/>
      <c r="IN40" s="4"/>
      <c r="IO40" s="4"/>
      <c r="IP40" s="4"/>
      <c r="IQ40" s="4"/>
      <c r="IR40" s="4"/>
      <c r="IS40" s="4"/>
      <c r="IT40" s="4"/>
      <c r="IU40" s="4"/>
    </row>
    <row r="41" s="1" customFormat="1" ht="22" customHeight="1" spans="1:255">
      <c r="A41" s="25" t="s">
        <v>29</v>
      </c>
      <c r="B41" s="25" t="s">
        <v>528</v>
      </c>
      <c r="C41" s="26">
        <v>2023</v>
      </c>
      <c r="D41" s="26" t="s">
        <v>529</v>
      </c>
      <c r="E41" s="45">
        <v>2306110150</v>
      </c>
      <c r="F41" s="45" t="s">
        <v>566</v>
      </c>
      <c r="G41" s="28">
        <v>82</v>
      </c>
      <c r="H41" s="46">
        <v>2.5</v>
      </c>
      <c r="I41" s="29">
        <f t="shared" si="2"/>
        <v>84.5</v>
      </c>
      <c r="J41" s="46">
        <v>79.9</v>
      </c>
      <c r="K41" s="46">
        <v>0</v>
      </c>
      <c r="L41" s="29">
        <f t="shared" si="0"/>
        <v>79.9</v>
      </c>
      <c r="M41" s="46">
        <v>77.15</v>
      </c>
      <c r="N41" s="46">
        <v>1</v>
      </c>
      <c r="O41" s="46">
        <v>78.15</v>
      </c>
      <c r="P41" s="30">
        <f t="shared" si="1"/>
        <v>80.415</v>
      </c>
      <c r="Q41" s="31">
        <v>37</v>
      </c>
      <c r="R41" s="32">
        <v>50</v>
      </c>
      <c r="S41" s="25" t="s">
        <v>33</v>
      </c>
      <c r="T41" s="25">
        <v>53</v>
      </c>
      <c r="U41" s="26"/>
      <c r="V41" s="25"/>
      <c r="W41" s="25"/>
      <c r="X41" s="26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4"/>
      <c r="CO41" s="4"/>
      <c r="CP41" s="4"/>
      <c r="CQ41" s="4"/>
      <c r="CR41" s="4"/>
      <c r="CS41" s="4"/>
      <c r="CT41" s="4"/>
      <c r="CU41" s="4"/>
      <c r="CV41" s="4"/>
      <c r="CW41" s="4"/>
      <c r="CX41" s="4"/>
      <c r="CY41" s="4"/>
      <c r="CZ41" s="4"/>
      <c r="DA41" s="4"/>
      <c r="DB41" s="4"/>
      <c r="DC41" s="4"/>
      <c r="DD41" s="4"/>
      <c r="DE41" s="4"/>
      <c r="DF41" s="4"/>
      <c r="DG41" s="4"/>
      <c r="DH41" s="4"/>
      <c r="DI41" s="4"/>
      <c r="DJ41" s="4"/>
      <c r="DK41" s="4"/>
      <c r="DL41" s="4"/>
      <c r="DM41" s="4"/>
      <c r="DN41" s="4"/>
      <c r="DO41" s="4"/>
      <c r="DP41" s="4"/>
      <c r="DQ41" s="4"/>
      <c r="DR41" s="4"/>
      <c r="DS41" s="4"/>
      <c r="DT41" s="4"/>
      <c r="DU41" s="4"/>
      <c r="DV41" s="4"/>
      <c r="DW41" s="4"/>
      <c r="DX41" s="4"/>
      <c r="DY41" s="4"/>
      <c r="DZ41" s="4"/>
      <c r="EA41" s="4"/>
      <c r="EB41" s="4"/>
      <c r="EC41" s="4"/>
      <c r="ED41" s="4"/>
      <c r="EE41" s="4"/>
      <c r="EF41" s="4"/>
      <c r="EG41" s="4"/>
      <c r="EH41" s="4"/>
      <c r="EI41" s="4"/>
      <c r="EJ41" s="4"/>
      <c r="EK41" s="4"/>
      <c r="EL41" s="4"/>
      <c r="EM41" s="4"/>
      <c r="EN41" s="4"/>
      <c r="EO41" s="4"/>
      <c r="EP41" s="4"/>
      <c r="EQ41" s="4"/>
      <c r="ER41" s="4"/>
      <c r="ES41" s="4"/>
      <c r="ET41" s="4"/>
      <c r="EU41" s="4"/>
      <c r="EV41" s="4"/>
      <c r="EW41" s="4"/>
      <c r="EX41" s="4"/>
      <c r="EY41" s="4"/>
      <c r="EZ41" s="4"/>
      <c r="FA41" s="4"/>
      <c r="FB41" s="4"/>
      <c r="FC41" s="4"/>
      <c r="FD41" s="4"/>
      <c r="FE41" s="4"/>
      <c r="FF41" s="4"/>
      <c r="FG41" s="4"/>
      <c r="FH41" s="4"/>
      <c r="FI41" s="4"/>
      <c r="FJ41" s="4"/>
      <c r="FK41" s="4"/>
      <c r="FL41" s="4"/>
      <c r="FM41" s="4"/>
      <c r="FN41" s="4"/>
      <c r="FO41" s="4"/>
      <c r="FP41" s="4"/>
      <c r="FQ41" s="4"/>
      <c r="FR41" s="4"/>
      <c r="FS41" s="4"/>
      <c r="FT41" s="4"/>
      <c r="FU41" s="4"/>
      <c r="FV41" s="4"/>
      <c r="FW41" s="4"/>
      <c r="FX41" s="4"/>
      <c r="FY41" s="4"/>
      <c r="FZ41" s="4"/>
      <c r="GA41" s="4"/>
      <c r="GB41" s="4"/>
      <c r="GC41" s="4"/>
      <c r="GD41" s="4"/>
      <c r="GE41" s="4"/>
      <c r="GF41" s="4"/>
      <c r="GG41" s="4"/>
      <c r="GH41" s="4"/>
      <c r="GI41" s="4"/>
      <c r="GJ41" s="4"/>
      <c r="GK41" s="4"/>
      <c r="GL41" s="4"/>
      <c r="GM41" s="4"/>
      <c r="GN41" s="4"/>
      <c r="GO41" s="4"/>
      <c r="GP41" s="4"/>
      <c r="GQ41" s="4"/>
      <c r="GR41" s="4"/>
      <c r="GS41" s="4"/>
      <c r="GT41" s="4"/>
      <c r="GU41" s="4"/>
      <c r="GV41" s="4"/>
      <c r="GW41" s="4"/>
      <c r="GX41" s="4"/>
      <c r="GY41" s="4"/>
      <c r="GZ41" s="4"/>
      <c r="HA41" s="4"/>
      <c r="HB41" s="4"/>
      <c r="HC41" s="4"/>
      <c r="HD41" s="4"/>
      <c r="HE41" s="4"/>
      <c r="HF41" s="4"/>
      <c r="HG41" s="4"/>
      <c r="HH41" s="4"/>
      <c r="HI41" s="4"/>
      <c r="HJ41" s="4"/>
      <c r="HK41" s="4"/>
      <c r="HL41" s="4"/>
      <c r="HM41" s="4"/>
      <c r="HN41" s="4"/>
      <c r="HO41" s="4"/>
      <c r="HP41" s="4"/>
      <c r="HQ41" s="4"/>
      <c r="HR41" s="4"/>
      <c r="HS41" s="4"/>
      <c r="HT41" s="4"/>
      <c r="HU41" s="4"/>
      <c r="HV41" s="4"/>
      <c r="HW41" s="4"/>
      <c r="HX41" s="4"/>
      <c r="HY41" s="4"/>
      <c r="HZ41" s="4"/>
      <c r="IA41" s="4"/>
      <c r="IB41" s="4"/>
      <c r="IC41" s="4"/>
      <c r="ID41" s="4"/>
      <c r="IE41" s="4"/>
      <c r="IF41" s="4"/>
      <c r="IG41" s="4"/>
      <c r="IH41" s="4"/>
      <c r="II41" s="4"/>
      <c r="IJ41" s="4"/>
      <c r="IK41" s="4"/>
      <c r="IL41" s="4"/>
      <c r="IM41" s="4"/>
      <c r="IN41" s="4"/>
      <c r="IO41" s="4"/>
      <c r="IP41" s="4"/>
      <c r="IQ41" s="4"/>
      <c r="IR41" s="4"/>
      <c r="IS41" s="4"/>
      <c r="IT41" s="4"/>
      <c r="IU41" s="4"/>
    </row>
    <row r="42" s="1" customFormat="1" ht="22" customHeight="1" spans="1:255">
      <c r="A42" s="25" t="s">
        <v>29</v>
      </c>
      <c r="B42" s="25" t="s">
        <v>528</v>
      </c>
      <c r="C42" s="26">
        <v>2023</v>
      </c>
      <c r="D42" s="26" t="s">
        <v>531</v>
      </c>
      <c r="E42" s="39">
        <v>2215110089</v>
      </c>
      <c r="F42" s="39" t="s">
        <v>567</v>
      </c>
      <c r="G42" s="28">
        <v>82</v>
      </c>
      <c r="H42" s="40">
        <v>0</v>
      </c>
      <c r="I42" s="29">
        <f t="shared" si="2"/>
        <v>82</v>
      </c>
      <c r="J42" s="41">
        <v>82.38</v>
      </c>
      <c r="K42" s="40">
        <v>0</v>
      </c>
      <c r="L42" s="29">
        <f t="shared" si="0"/>
        <v>82.38</v>
      </c>
      <c r="M42" s="40">
        <v>60</v>
      </c>
      <c r="N42" s="40">
        <v>0</v>
      </c>
      <c r="O42" s="41">
        <f>SUM(M42:N42)</f>
        <v>60</v>
      </c>
      <c r="P42" s="30">
        <f t="shared" si="1"/>
        <v>80.085</v>
      </c>
      <c r="Q42" s="36">
        <v>38</v>
      </c>
      <c r="R42" s="32">
        <v>37</v>
      </c>
      <c r="S42" s="25" t="s">
        <v>33</v>
      </c>
      <c r="T42" s="25">
        <v>53</v>
      </c>
      <c r="U42" s="33"/>
      <c r="V42" s="33"/>
      <c r="W42" s="33"/>
      <c r="X42" s="4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4"/>
      <c r="CO42" s="4"/>
      <c r="CP42" s="4"/>
      <c r="CQ42" s="4"/>
      <c r="CR42" s="4"/>
      <c r="CS42" s="4"/>
      <c r="CT42" s="4"/>
      <c r="CU42" s="4"/>
      <c r="CV42" s="4"/>
      <c r="CW42" s="4"/>
      <c r="CX42" s="4"/>
      <c r="CY42" s="4"/>
      <c r="CZ42" s="4"/>
      <c r="DA42" s="4"/>
      <c r="DB42" s="4"/>
      <c r="DC42" s="4"/>
      <c r="DD42" s="4"/>
      <c r="DE42" s="4"/>
      <c r="DF42" s="4"/>
      <c r="DG42" s="4"/>
      <c r="DH42" s="4"/>
      <c r="DI42" s="4"/>
      <c r="DJ42" s="4"/>
      <c r="DK42" s="4"/>
      <c r="DL42" s="4"/>
      <c r="DM42" s="4"/>
      <c r="DN42" s="4"/>
      <c r="DO42" s="4"/>
      <c r="DP42" s="4"/>
      <c r="DQ42" s="4"/>
      <c r="DR42" s="4"/>
      <c r="DS42" s="4"/>
      <c r="DT42" s="4"/>
      <c r="DU42" s="4"/>
      <c r="DV42" s="4"/>
      <c r="DW42" s="4"/>
      <c r="DX42" s="4"/>
      <c r="DY42" s="4"/>
      <c r="DZ42" s="4"/>
      <c r="EA42" s="4"/>
      <c r="EB42" s="4"/>
      <c r="EC42" s="4"/>
      <c r="ED42" s="4"/>
      <c r="EE42" s="4"/>
      <c r="EF42" s="4"/>
      <c r="EG42" s="4"/>
      <c r="EH42" s="4"/>
      <c r="EI42" s="4"/>
      <c r="EJ42" s="4"/>
      <c r="EK42" s="4"/>
      <c r="EL42" s="4"/>
      <c r="EM42" s="4"/>
      <c r="EN42" s="4"/>
      <c r="EO42" s="4"/>
      <c r="EP42" s="4"/>
      <c r="EQ42" s="4"/>
      <c r="ER42" s="4"/>
      <c r="ES42" s="4"/>
      <c r="ET42" s="4"/>
      <c r="EU42" s="4"/>
      <c r="EV42" s="4"/>
      <c r="EW42" s="4"/>
      <c r="EX42" s="4"/>
      <c r="EY42" s="4"/>
      <c r="EZ42" s="4"/>
      <c r="FA42" s="4"/>
      <c r="FB42" s="4"/>
      <c r="FC42" s="4"/>
      <c r="FD42" s="4"/>
      <c r="FE42" s="4"/>
      <c r="FF42" s="4"/>
      <c r="FG42" s="4"/>
      <c r="FH42" s="4"/>
      <c r="FI42" s="4"/>
      <c r="FJ42" s="4"/>
      <c r="FK42" s="4"/>
      <c r="FL42" s="4"/>
      <c r="FM42" s="4"/>
      <c r="FN42" s="4"/>
      <c r="FO42" s="4"/>
      <c r="FP42" s="4"/>
      <c r="FQ42" s="4"/>
      <c r="FR42" s="4"/>
      <c r="FS42" s="4"/>
      <c r="FT42" s="4"/>
      <c r="FU42" s="4"/>
      <c r="FV42" s="4"/>
      <c r="FW42" s="4"/>
      <c r="FX42" s="4"/>
      <c r="FY42" s="4"/>
      <c r="FZ42" s="4"/>
      <c r="GA42" s="4"/>
      <c r="GB42" s="4"/>
      <c r="GC42" s="4"/>
      <c r="GD42" s="4"/>
      <c r="GE42" s="4"/>
      <c r="GF42" s="4"/>
      <c r="GG42" s="4"/>
      <c r="GH42" s="4"/>
      <c r="GI42" s="4"/>
      <c r="GJ42" s="4"/>
      <c r="GK42" s="4"/>
      <c r="GL42" s="4"/>
      <c r="GM42" s="4"/>
      <c r="GN42" s="4"/>
      <c r="GO42" s="4"/>
      <c r="GP42" s="4"/>
      <c r="GQ42" s="4"/>
      <c r="GR42" s="4"/>
      <c r="GS42" s="4"/>
      <c r="GT42" s="4"/>
      <c r="GU42" s="4"/>
      <c r="GV42" s="4"/>
      <c r="GW42" s="4"/>
      <c r="GX42" s="4"/>
      <c r="GY42" s="4"/>
      <c r="GZ42" s="4"/>
      <c r="HA42" s="4"/>
      <c r="HB42" s="4"/>
      <c r="HC42" s="4"/>
      <c r="HD42" s="4"/>
      <c r="HE42" s="4"/>
      <c r="HF42" s="4"/>
      <c r="HG42" s="4"/>
      <c r="HH42" s="4"/>
      <c r="HI42" s="4"/>
      <c r="HJ42" s="4"/>
      <c r="HK42" s="4"/>
      <c r="HL42" s="4"/>
      <c r="HM42" s="4"/>
      <c r="HN42" s="4"/>
      <c r="HO42" s="4"/>
      <c r="HP42" s="4"/>
      <c r="HQ42" s="4"/>
      <c r="HR42" s="4"/>
      <c r="HS42" s="4"/>
      <c r="HT42" s="4"/>
      <c r="HU42" s="4"/>
      <c r="HV42" s="4"/>
      <c r="HW42" s="4"/>
      <c r="HX42" s="4"/>
      <c r="HY42" s="4"/>
      <c r="HZ42" s="4"/>
      <c r="IA42" s="4"/>
      <c r="IB42" s="4"/>
      <c r="IC42" s="4"/>
      <c r="ID42" s="4"/>
      <c r="IE42" s="4"/>
      <c r="IF42" s="4"/>
      <c r="IG42" s="4"/>
      <c r="IH42" s="4"/>
      <c r="II42" s="4"/>
      <c r="IJ42" s="4"/>
      <c r="IK42" s="4"/>
      <c r="IL42" s="4"/>
      <c r="IM42" s="4"/>
      <c r="IN42" s="4"/>
      <c r="IO42" s="4"/>
      <c r="IP42" s="4"/>
      <c r="IQ42" s="4"/>
      <c r="IR42" s="4"/>
      <c r="IS42" s="4"/>
      <c r="IT42" s="4"/>
      <c r="IU42" s="4"/>
    </row>
    <row r="43" s="1" customFormat="1" ht="22" customHeight="1" spans="1:255">
      <c r="A43" s="25" t="s">
        <v>29</v>
      </c>
      <c r="B43" s="25" t="s">
        <v>528</v>
      </c>
      <c r="C43" s="26">
        <v>2023</v>
      </c>
      <c r="D43" s="26" t="s">
        <v>529</v>
      </c>
      <c r="E43" s="45">
        <v>2306110155</v>
      </c>
      <c r="F43" s="45" t="s">
        <v>568</v>
      </c>
      <c r="G43" s="28">
        <v>82</v>
      </c>
      <c r="H43" s="46">
        <v>0.5</v>
      </c>
      <c r="I43" s="29">
        <f t="shared" si="2"/>
        <v>82.5</v>
      </c>
      <c r="J43" s="46">
        <v>82.45</v>
      </c>
      <c r="K43" s="46">
        <v>0.2</v>
      </c>
      <c r="L43" s="29">
        <f t="shared" si="0"/>
        <v>82.65</v>
      </c>
      <c r="M43" s="46">
        <v>54.4</v>
      </c>
      <c r="N43" s="46">
        <v>0</v>
      </c>
      <c r="O43" s="46">
        <v>54.4</v>
      </c>
      <c r="P43" s="30">
        <f t="shared" si="1"/>
        <v>79.8025</v>
      </c>
      <c r="Q43" s="31">
        <v>39</v>
      </c>
      <c r="R43" s="32">
        <v>35</v>
      </c>
      <c r="S43" s="38" t="s">
        <v>143</v>
      </c>
      <c r="T43" s="25">
        <v>53</v>
      </c>
      <c r="U43" s="26"/>
      <c r="V43" s="25"/>
      <c r="W43" s="25"/>
      <c r="X43" s="26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  <c r="CD43" s="4"/>
      <c r="CE43" s="4"/>
      <c r="CF43" s="4"/>
      <c r="CG43" s="4"/>
      <c r="CH43" s="4"/>
      <c r="CI43" s="4"/>
      <c r="CJ43" s="4"/>
      <c r="CK43" s="4"/>
      <c r="CL43" s="4"/>
      <c r="CM43" s="4"/>
      <c r="CN43" s="4"/>
      <c r="CO43" s="4"/>
      <c r="CP43" s="4"/>
      <c r="CQ43" s="4"/>
      <c r="CR43" s="4"/>
      <c r="CS43" s="4"/>
      <c r="CT43" s="4"/>
      <c r="CU43" s="4"/>
      <c r="CV43" s="4"/>
      <c r="CW43" s="4"/>
      <c r="CX43" s="4"/>
      <c r="CY43" s="4"/>
      <c r="CZ43" s="4"/>
      <c r="DA43" s="4"/>
      <c r="DB43" s="4"/>
      <c r="DC43" s="4"/>
      <c r="DD43" s="4"/>
      <c r="DE43" s="4"/>
      <c r="DF43" s="4"/>
      <c r="DG43" s="4"/>
      <c r="DH43" s="4"/>
      <c r="DI43" s="4"/>
      <c r="DJ43" s="4"/>
      <c r="DK43" s="4"/>
      <c r="DL43" s="4"/>
      <c r="DM43" s="4"/>
      <c r="DN43" s="4"/>
      <c r="DO43" s="4"/>
      <c r="DP43" s="4"/>
      <c r="DQ43" s="4"/>
      <c r="DR43" s="4"/>
      <c r="DS43" s="4"/>
      <c r="DT43" s="4"/>
      <c r="DU43" s="4"/>
      <c r="DV43" s="4"/>
      <c r="DW43" s="4"/>
      <c r="DX43" s="4"/>
      <c r="DY43" s="4"/>
      <c r="DZ43" s="4"/>
      <c r="EA43" s="4"/>
      <c r="EB43" s="4"/>
      <c r="EC43" s="4"/>
      <c r="ED43" s="4"/>
      <c r="EE43" s="4"/>
      <c r="EF43" s="4"/>
      <c r="EG43" s="4"/>
      <c r="EH43" s="4"/>
      <c r="EI43" s="4"/>
      <c r="EJ43" s="4"/>
      <c r="EK43" s="4"/>
      <c r="EL43" s="4"/>
      <c r="EM43" s="4"/>
      <c r="EN43" s="4"/>
      <c r="EO43" s="4"/>
      <c r="EP43" s="4"/>
      <c r="EQ43" s="4"/>
      <c r="ER43" s="4"/>
      <c r="ES43" s="4"/>
      <c r="ET43" s="4"/>
      <c r="EU43" s="4"/>
      <c r="EV43" s="4"/>
      <c r="EW43" s="4"/>
      <c r="EX43" s="4"/>
      <c r="EY43" s="4"/>
      <c r="EZ43" s="4"/>
      <c r="FA43" s="4"/>
      <c r="FB43" s="4"/>
      <c r="FC43" s="4"/>
      <c r="FD43" s="4"/>
      <c r="FE43" s="4"/>
      <c r="FF43" s="4"/>
      <c r="FG43" s="4"/>
      <c r="FH43" s="4"/>
      <c r="FI43" s="4"/>
      <c r="FJ43" s="4"/>
      <c r="FK43" s="4"/>
      <c r="FL43" s="4"/>
      <c r="FM43" s="4"/>
      <c r="FN43" s="4"/>
      <c r="FO43" s="4"/>
      <c r="FP43" s="4"/>
      <c r="FQ43" s="4"/>
      <c r="FR43" s="4"/>
      <c r="FS43" s="4"/>
      <c r="FT43" s="4"/>
      <c r="FU43" s="4"/>
      <c r="FV43" s="4"/>
      <c r="FW43" s="4"/>
      <c r="FX43" s="4"/>
      <c r="FY43" s="4"/>
      <c r="FZ43" s="4"/>
      <c r="GA43" s="4"/>
      <c r="GB43" s="4"/>
      <c r="GC43" s="4"/>
      <c r="GD43" s="4"/>
      <c r="GE43" s="4"/>
      <c r="GF43" s="4"/>
      <c r="GG43" s="4"/>
      <c r="GH43" s="4"/>
      <c r="GI43" s="4"/>
      <c r="GJ43" s="4"/>
      <c r="GK43" s="4"/>
      <c r="GL43" s="4"/>
      <c r="GM43" s="4"/>
      <c r="GN43" s="4"/>
      <c r="GO43" s="4"/>
      <c r="GP43" s="4"/>
      <c r="GQ43" s="4"/>
      <c r="GR43" s="4"/>
      <c r="GS43" s="4"/>
      <c r="GT43" s="4"/>
      <c r="GU43" s="4"/>
      <c r="GV43" s="4"/>
      <c r="GW43" s="4"/>
      <c r="GX43" s="4"/>
      <c r="GY43" s="4"/>
      <c r="GZ43" s="4"/>
      <c r="HA43" s="4"/>
      <c r="HB43" s="4"/>
      <c r="HC43" s="4"/>
      <c r="HD43" s="4"/>
      <c r="HE43" s="4"/>
      <c r="HF43" s="4"/>
      <c r="HG43" s="4"/>
      <c r="HH43" s="4"/>
      <c r="HI43" s="4"/>
      <c r="HJ43" s="4"/>
      <c r="HK43" s="4"/>
      <c r="HL43" s="4"/>
      <c r="HM43" s="4"/>
      <c r="HN43" s="4"/>
      <c r="HO43" s="4"/>
      <c r="HP43" s="4"/>
      <c r="HQ43" s="4"/>
      <c r="HR43" s="4"/>
      <c r="HS43" s="4"/>
      <c r="HT43" s="4"/>
      <c r="HU43" s="4"/>
      <c r="HV43" s="4"/>
      <c r="HW43" s="4"/>
      <c r="HX43" s="4"/>
      <c r="HY43" s="4"/>
      <c r="HZ43" s="4"/>
      <c r="IA43" s="4"/>
      <c r="IB43" s="4"/>
      <c r="IC43" s="4"/>
      <c r="ID43" s="4"/>
      <c r="IE43" s="4"/>
      <c r="IF43" s="4"/>
      <c r="IG43" s="4"/>
      <c r="IH43" s="4"/>
      <c r="II43" s="4"/>
      <c r="IJ43" s="4"/>
      <c r="IK43" s="4"/>
      <c r="IL43" s="4"/>
      <c r="IM43" s="4"/>
      <c r="IN43" s="4"/>
      <c r="IO43" s="4"/>
      <c r="IP43" s="4"/>
      <c r="IQ43" s="4"/>
      <c r="IR43" s="4"/>
      <c r="IS43" s="4"/>
      <c r="IT43" s="4"/>
      <c r="IU43" s="4"/>
    </row>
    <row r="44" s="1" customFormat="1" ht="22" customHeight="1" spans="1:255">
      <c r="A44" s="25" t="s">
        <v>29</v>
      </c>
      <c r="B44" s="25" t="s">
        <v>528</v>
      </c>
      <c r="C44" s="26">
        <v>2023</v>
      </c>
      <c r="D44" s="26" t="s">
        <v>529</v>
      </c>
      <c r="E44" s="45">
        <v>2306110152</v>
      </c>
      <c r="F44" s="45" t="s">
        <v>569</v>
      </c>
      <c r="G44" s="28">
        <v>82</v>
      </c>
      <c r="H44" s="46">
        <v>0</v>
      </c>
      <c r="I44" s="29">
        <f t="shared" si="2"/>
        <v>82</v>
      </c>
      <c r="J44" s="46">
        <v>83.67</v>
      </c>
      <c r="K44" s="46">
        <v>0</v>
      </c>
      <c r="L44" s="29">
        <f t="shared" si="0"/>
        <v>83.67</v>
      </c>
      <c r="M44" s="46">
        <v>42.3</v>
      </c>
      <c r="N44" s="46">
        <v>0</v>
      </c>
      <c r="O44" s="46">
        <v>42.3</v>
      </c>
      <c r="P44" s="30">
        <f t="shared" si="1"/>
        <v>79.2825</v>
      </c>
      <c r="Q44" s="36">
        <v>40</v>
      </c>
      <c r="R44" s="32">
        <v>31</v>
      </c>
      <c r="S44" s="38" t="s">
        <v>143</v>
      </c>
      <c r="T44" s="25">
        <v>53</v>
      </c>
      <c r="U44" s="26"/>
      <c r="V44" s="25"/>
      <c r="W44" s="25"/>
      <c r="X44" s="26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  <c r="CR44" s="4"/>
      <c r="CS44" s="4"/>
      <c r="CT44" s="4"/>
      <c r="CU44" s="4"/>
      <c r="CV44" s="4"/>
      <c r="CW44" s="4"/>
      <c r="CX44" s="4"/>
      <c r="CY44" s="4"/>
      <c r="CZ44" s="4"/>
      <c r="DA44" s="4"/>
      <c r="DB44" s="4"/>
      <c r="DC44" s="4"/>
      <c r="DD44" s="4"/>
      <c r="DE44" s="4"/>
      <c r="DF44" s="4"/>
      <c r="DG44" s="4"/>
      <c r="DH44" s="4"/>
      <c r="DI44" s="4"/>
      <c r="DJ44" s="4"/>
      <c r="DK44" s="4"/>
      <c r="DL44" s="4"/>
      <c r="DM44" s="4"/>
      <c r="DN44" s="4"/>
      <c r="DO44" s="4"/>
      <c r="DP44" s="4"/>
      <c r="DQ44" s="4"/>
      <c r="DR44" s="4"/>
      <c r="DS44" s="4"/>
      <c r="DT44" s="4"/>
      <c r="DU44" s="4"/>
      <c r="DV44" s="4"/>
      <c r="DW44" s="4"/>
      <c r="DX44" s="4"/>
      <c r="DY44" s="4"/>
      <c r="DZ44" s="4"/>
      <c r="EA44" s="4"/>
      <c r="EB44" s="4"/>
      <c r="EC44" s="4"/>
      <c r="ED44" s="4"/>
      <c r="EE44" s="4"/>
      <c r="EF44" s="4"/>
      <c r="EG44" s="4"/>
      <c r="EH44" s="4"/>
      <c r="EI44" s="4"/>
      <c r="EJ44" s="4"/>
      <c r="EK44" s="4"/>
      <c r="EL44" s="4"/>
      <c r="EM44" s="4"/>
      <c r="EN44" s="4"/>
      <c r="EO44" s="4"/>
      <c r="EP44" s="4"/>
      <c r="EQ44" s="4"/>
      <c r="ER44" s="4"/>
      <c r="ES44" s="4"/>
      <c r="ET44" s="4"/>
      <c r="EU44" s="4"/>
      <c r="EV44" s="4"/>
      <c r="EW44" s="4"/>
      <c r="EX44" s="4"/>
      <c r="EY44" s="4"/>
      <c r="EZ44" s="4"/>
      <c r="FA44" s="4"/>
      <c r="FB44" s="4"/>
      <c r="FC44" s="4"/>
      <c r="FD44" s="4"/>
      <c r="FE44" s="4"/>
      <c r="FF44" s="4"/>
      <c r="FG44" s="4"/>
      <c r="FH44" s="4"/>
      <c r="FI44" s="4"/>
      <c r="FJ44" s="4"/>
      <c r="FK44" s="4"/>
      <c r="FL44" s="4"/>
      <c r="FM44" s="4"/>
      <c r="FN44" s="4"/>
      <c r="FO44" s="4"/>
      <c r="FP44" s="4"/>
      <c r="FQ44" s="4"/>
      <c r="FR44" s="4"/>
      <c r="FS44" s="4"/>
      <c r="FT44" s="4"/>
      <c r="FU44" s="4"/>
      <c r="FV44" s="4"/>
      <c r="FW44" s="4"/>
      <c r="FX44" s="4"/>
      <c r="FY44" s="4"/>
      <c r="FZ44" s="4"/>
      <c r="GA44" s="4"/>
      <c r="GB44" s="4"/>
      <c r="GC44" s="4"/>
      <c r="GD44" s="4"/>
      <c r="GE44" s="4"/>
      <c r="GF44" s="4"/>
      <c r="GG44" s="4"/>
      <c r="GH44" s="4"/>
      <c r="GI44" s="4"/>
      <c r="GJ44" s="4"/>
      <c r="GK44" s="4"/>
      <c r="GL44" s="4"/>
      <c r="GM44" s="4"/>
      <c r="GN44" s="4"/>
      <c r="GO44" s="4"/>
      <c r="GP44" s="4"/>
      <c r="GQ44" s="4"/>
      <c r="GR44" s="4"/>
      <c r="GS44" s="4"/>
      <c r="GT44" s="4"/>
      <c r="GU44" s="4"/>
      <c r="GV44" s="4"/>
      <c r="GW44" s="4"/>
      <c r="GX44" s="4"/>
      <c r="GY44" s="4"/>
      <c r="GZ44" s="4"/>
      <c r="HA44" s="4"/>
      <c r="HB44" s="4"/>
      <c r="HC44" s="4"/>
      <c r="HD44" s="4"/>
      <c r="HE44" s="4"/>
      <c r="HF44" s="4"/>
      <c r="HG44" s="4"/>
      <c r="HH44" s="4"/>
      <c r="HI44" s="4"/>
      <c r="HJ44" s="4"/>
      <c r="HK44" s="4"/>
      <c r="HL44" s="4"/>
      <c r="HM44" s="4"/>
      <c r="HN44" s="4"/>
      <c r="HO44" s="4"/>
      <c r="HP44" s="4"/>
      <c r="HQ44" s="4"/>
      <c r="HR44" s="4"/>
      <c r="HS44" s="4"/>
      <c r="HT44" s="4"/>
      <c r="HU44" s="4"/>
      <c r="HV44" s="4"/>
      <c r="HW44" s="4"/>
      <c r="HX44" s="4"/>
      <c r="HY44" s="4"/>
      <c r="HZ44" s="4"/>
      <c r="IA44" s="4"/>
      <c r="IB44" s="4"/>
      <c r="IC44" s="4"/>
      <c r="ID44" s="4"/>
      <c r="IE44" s="4"/>
      <c r="IF44" s="4"/>
      <c r="IG44" s="4"/>
      <c r="IH44" s="4"/>
      <c r="II44" s="4"/>
      <c r="IJ44" s="4"/>
      <c r="IK44" s="4"/>
      <c r="IL44" s="4"/>
      <c r="IM44" s="4"/>
      <c r="IN44" s="4"/>
      <c r="IO44" s="4"/>
      <c r="IP44" s="4"/>
      <c r="IQ44" s="4"/>
      <c r="IR44" s="4"/>
      <c r="IS44" s="4"/>
      <c r="IT44" s="4"/>
      <c r="IU44" s="4"/>
    </row>
    <row r="45" s="1" customFormat="1" ht="22" customHeight="1" spans="1:255">
      <c r="A45" s="25" t="s">
        <v>29</v>
      </c>
      <c r="B45" s="25" t="s">
        <v>528</v>
      </c>
      <c r="C45" s="26">
        <v>2023</v>
      </c>
      <c r="D45" s="26" t="s">
        <v>529</v>
      </c>
      <c r="E45" s="45">
        <v>2306110148</v>
      </c>
      <c r="F45" s="45" t="s">
        <v>570</v>
      </c>
      <c r="G45" s="28">
        <v>82</v>
      </c>
      <c r="H45" s="46">
        <v>0</v>
      </c>
      <c r="I45" s="29">
        <f t="shared" si="2"/>
        <v>82</v>
      </c>
      <c r="J45" s="46">
        <v>79.9</v>
      </c>
      <c r="K45" s="46">
        <v>0</v>
      </c>
      <c r="L45" s="29">
        <f t="shared" si="0"/>
        <v>79.9</v>
      </c>
      <c r="M45" s="46">
        <v>69.35</v>
      </c>
      <c r="N45" s="46">
        <v>0</v>
      </c>
      <c r="O45" s="46">
        <v>69.35</v>
      </c>
      <c r="P45" s="30">
        <f t="shared" si="1"/>
        <v>79.16</v>
      </c>
      <c r="Q45" s="31">
        <v>41</v>
      </c>
      <c r="R45" s="32">
        <v>48</v>
      </c>
      <c r="S45" s="25" t="s">
        <v>33</v>
      </c>
      <c r="T45" s="25">
        <v>53</v>
      </c>
      <c r="U45" s="26"/>
      <c r="V45" s="25"/>
      <c r="W45" s="25"/>
      <c r="X45" s="26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4"/>
      <c r="CN45" s="4"/>
      <c r="CO45" s="4"/>
      <c r="CP45" s="4"/>
      <c r="CQ45" s="4"/>
      <c r="CR45" s="4"/>
      <c r="CS45" s="4"/>
      <c r="CT45" s="4"/>
      <c r="CU45" s="4"/>
      <c r="CV45" s="4"/>
      <c r="CW45" s="4"/>
      <c r="CX45" s="4"/>
      <c r="CY45" s="4"/>
      <c r="CZ45" s="4"/>
      <c r="DA45" s="4"/>
      <c r="DB45" s="4"/>
      <c r="DC45" s="4"/>
      <c r="DD45" s="4"/>
      <c r="DE45" s="4"/>
      <c r="DF45" s="4"/>
      <c r="DG45" s="4"/>
      <c r="DH45" s="4"/>
      <c r="DI45" s="4"/>
      <c r="DJ45" s="4"/>
      <c r="DK45" s="4"/>
      <c r="DL45" s="4"/>
      <c r="DM45" s="4"/>
      <c r="DN45" s="4"/>
      <c r="DO45" s="4"/>
      <c r="DP45" s="4"/>
      <c r="DQ45" s="4"/>
      <c r="DR45" s="4"/>
      <c r="DS45" s="4"/>
      <c r="DT45" s="4"/>
      <c r="DU45" s="4"/>
      <c r="DV45" s="4"/>
      <c r="DW45" s="4"/>
      <c r="DX45" s="4"/>
      <c r="DY45" s="4"/>
      <c r="DZ45" s="4"/>
      <c r="EA45" s="4"/>
      <c r="EB45" s="4"/>
      <c r="EC45" s="4"/>
      <c r="ED45" s="4"/>
      <c r="EE45" s="4"/>
      <c r="EF45" s="4"/>
      <c r="EG45" s="4"/>
      <c r="EH45" s="4"/>
      <c r="EI45" s="4"/>
      <c r="EJ45" s="4"/>
      <c r="EK45" s="4"/>
      <c r="EL45" s="4"/>
      <c r="EM45" s="4"/>
      <c r="EN45" s="4"/>
      <c r="EO45" s="4"/>
      <c r="EP45" s="4"/>
      <c r="EQ45" s="4"/>
      <c r="ER45" s="4"/>
      <c r="ES45" s="4"/>
      <c r="ET45" s="4"/>
      <c r="EU45" s="4"/>
      <c r="EV45" s="4"/>
      <c r="EW45" s="4"/>
      <c r="EX45" s="4"/>
      <c r="EY45" s="4"/>
      <c r="EZ45" s="4"/>
      <c r="FA45" s="4"/>
      <c r="FB45" s="4"/>
      <c r="FC45" s="4"/>
      <c r="FD45" s="4"/>
      <c r="FE45" s="4"/>
      <c r="FF45" s="4"/>
      <c r="FG45" s="4"/>
      <c r="FH45" s="4"/>
      <c r="FI45" s="4"/>
      <c r="FJ45" s="4"/>
      <c r="FK45" s="4"/>
      <c r="FL45" s="4"/>
      <c r="FM45" s="4"/>
      <c r="FN45" s="4"/>
      <c r="FO45" s="4"/>
      <c r="FP45" s="4"/>
      <c r="FQ45" s="4"/>
      <c r="FR45" s="4"/>
      <c r="FS45" s="4"/>
      <c r="FT45" s="4"/>
      <c r="FU45" s="4"/>
      <c r="FV45" s="4"/>
      <c r="FW45" s="4"/>
      <c r="FX45" s="4"/>
      <c r="FY45" s="4"/>
      <c r="FZ45" s="4"/>
      <c r="GA45" s="4"/>
      <c r="GB45" s="4"/>
      <c r="GC45" s="4"/>
      <c r="GD45" s="4"/>
      <c r="GE45" s="4"/>
      <c r="GF45" s="4"/>
      <c r="GG45" s="4"/>
      <c r="GH45" s="4"/>
      <c r="GI45" s="4"/>
      <c r="GJ45" s="4"/>
      <c r="GK45" s="4"/>
      <c r="GL45" s="4"/>
      <c r="GM45" s="4"/>
      <c r="GN45" s="4"/>
      <c r="GO45" s="4"/>
      <c r="GP45" s="4"/>
      <c r="GQ45" s="4"/>
      <c r="GR45" s="4"/>
      <c r="GS45" s="4"/>
      <c r="GT45" s="4"/>
      <c r="GU45" s="4"/>
      <c r="GV45" s="4"/>
      <c r="GW45" s="4"/>
      <c r="GX45" s="4"/>
      <c r="GY45" s="4"/>
      <c r="GZ45" s="4"/>
      <c r="HA45" s="4"/>
      <c r="HB45" s="4"/>
      <c r="HC45" s="4"/>
      <c r="HD45" s="4"/>
      <c r="HE45" s="4"/>
      <c r="HF45" s="4"/>
      <c r="HG45" s="4"/>
      <c r="HH45" s="4"/>
      <c r="HI45" s="4"/>
      <c r="HJ45" s="4"/>
      <c r="HK45" s="4"/>
      <c r="HL45" s="4"/>
      <c r="HM45" s="4"/>
      <c r="HN45" s="4"/>
      <c r="HO45" s="4"/>
      <c r="HP45" s="4"/>
      <c r="HQ45" s="4"/>
      <c r="HR45" s="4"/>
      <c r="HS45" s="4"/>
      <c r="HT45" s="4"/>
      <c r="HU45" s="4"/>
      <c r="HV45" s="4"/>
      <c r="HW45" s="4"/>
      <c r="HX45" s="4"/>
      <c r="HY45" s="4"/>
      <c r="HZ45" s="4"/>
      <c r="IA45" s="4"/>
      <c r="IB45" s="4"/>
      <c r="IC45" s="4"/>
      <c r="ID45" s="4"/>
      <c r="IE45" s="4"/>
      <c r="IF45" s="4"/>
      <c r="IG45" s="4"/>
      <c r="IH45" s="4"/>
      <c r="II45" s="4"/>
      <c r="IJ45" s="4"/>
      <c r="IK45" s="4"/>
      <c r="IL45" s="4"/>
      <c r="IM45" s="4"/>
      <c r="IN45" s="4"/>
      <c r="IO45" s="4"/>
      <c r="IP45" s="4"/>
      <c r="IQ45" s="4"/>
      <c r="IR45" s="4"/>
      <c r="IS45" s="4"/>
      <c r="IT45" s="4"/>
      <c r="IU45" s="4"/>
    </row>
    <row r="46" s="1" customFormat="1" ht="22" customHeight="1" spans="1:255">
      <c r="A46" s="25" t="s">
        <v>29</v>
      </c>
      <c r="B46" s="25" t="s">
        <v>528</v>
      </c>
      <c r="C46" s="26">
        <v>2023</v>
      </c>
      <c r="D46" s="26" t="s">
        <v>529</v>
      </c>
      <c r="E46" s="45">
        <v>2306110159</v>
      </c>
      <c r="F46" s="45" t="s">
        <v>571</v>
      </c>
      <c r="G46" s="28">
        <v>82</v>
      </c>
      <c r="H46" s="46">
        <v>0</v>
      </c>
      <c r="I46" s="29">
        <f t="shared" si="2"/>
        <v>82</v>
      </c>
      <c r="J46" s="46">
        <v>80.02</v>
      </c>
      <c r="K46" s="46">
        <v>0</v>
      </c>
      <c r="L46" s="29">
        <f t="shared" si="0"/>
        <v>80.02</v>
      </c>
      <c r="M46" s="46">
        <v>67.7</v>
      </c>
      <c r="N46" s="46">
        <v>0</v>
      </c>
      <c r="O46" s="46">
        <v>67.7</v>
      </c>
      <c r="P46" s="30">
        <f t="shared" si="1"/>
        <v>79.085</v>
      </c>
      <c r="Q46" s="36">
        <v>42</v>
      </c>
      <c r="R46" s="32">
        <v>46</v>
      </c>
      <c r="S46" s="25" t="s">
        <v>33</v>
      </c>
      <c r="T46" s="25">
        <v>53</v>
      </c>
      <c r="U46" s="26"/>
      <c r="V46" s="25"/>
      <c r="W46" s="25"/>
      <c r="X46" s="26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4"/>
      <c r="CN46" s="4"/>
      <c r="CO46" s="4"/>
      <c r="CP46" s="4"/>
      <c r="CQ46" s="4"/>
      <c r="CR46" s="4"/>
      <c r="CS46" s="4"/>
      <c r="CT46" s="4"/>
      <c r="CU46" s="4"/>
      <c r="CV46" s="4"/>
      <c r="CW46" s="4"/>
      <c r="CX46" s="4"/>
      <c r="CY46" s="4"/>
      <c r="CZ46" s="4"/>
      <c r="DA46" s="4"/>
      <c r="DB46" s="4"/>
      <c r="DC46" s="4"/>
      <c r="DD46" s="4"/>
      <c r="DE46" s="4"/>
      <c r="DF46" s="4"/>
      <c r="DG46" s="4"/>
      <c r="DH46" s="4"/>
      <c r="DI46" s="4"/>
      <c r="DJ46" s="4"/>
      <c r="DK46" s="4"/>
      <c r="DL46" s="4"/>
      <c r="DM46" s="4"/>
      <c r="DN46" s="4"/>
      <c r="DO46" s="4"/>
      <c r="DP46" s="4"/>
      <c r="DQ46" s="4"/>
      <c r="DR46" s="4"/>
      <c r="DS46" s="4"/>
      <c r="DT46" s="4"/>
      <c r="DU46" s="4"/>
      <c r="DV46" s="4"/>
      <c r="DW46" s="4"/>
      <c r="DX46" s="4"/>
      <c r="DY46" s="4"/>
      <c r="DZ46" s="4"/>
      <c r="EA46" s="4"/>
      <c r="EB46" s="4"/>
      <c r="EC46" s="4"/>
      <c r="ED46" s="4"/>
      <c r="EE46" s="4"/>
      <c r="EF46" s="4"/>
      <c r="EG46" s="4"/>
      <c r="EH46" s="4"/>
      <c r="EI46" s="4"/>
      <c r="EJ46" s="4"/>
      <c r="EK46" s="4"/>
      <c r="EL46" s="4"/>
      <c r="EM46" s="4"/>
      <c r="EN46" s="4"/>
      <c r="EO46" s="4"/>
      <c r="EP46" s="4"/>
      <c r="EQ46" s="4"/>
      <c r="ER46" s="4"/>
      <c r="ES46" s="4"/>
      <c r="ET46" s="4"/>
      <c r="EU46" s="4"/>
      <c r="EV46" s="4"/>
      <c r="EW46" s="4"/>
      <c r="EX46" s="4"/>
      <c r="EY46" s="4"/>
      <c r="EZ46" s="4"/>
      <c r="FA46" s="4"/>
      <c r="FB46" s="4"/>
      <c r="FC46" s="4"/>
      <c r="FD46" s="4"/>
      <c r="FE46" s="4"/>
      <c r="FF46" s="4"/>
      <c r="FG46" s="4"/>
      <c r="FH46" s="4"/>
      <c r="FI46" s="4"/>
      <c r="FJ46" s="4"/>
      <c r="FK46" s="4"/>
      <c r="FL46" s="4"/>
      <c r="FM46" s="4"/>
      <c r="FN46" s="4"/>
      <c r="FO46" s="4"/>
      <c r="FP46" s="4"/>
      <c r="FQ46" s="4"/>
      <c r="FR46" s="4"/>
      <c r="FS46" s="4"/>
      <c r="FT46" s="4"/>
      <c r="FU46" s="4"/>
      <c r="FV46" s="4"/>
      <c r="FW46" s="4"/>
      <c r="FX46" s="4"/>
      <c r="FY46" s="4"/>
      <c r="FZ46" s="4"/>
      <c r="GA46" s="4"/>
      <c r="GB46" s="4"/>
      <c r="GC46" s="4"/>
      <c r="GD46" s="4"/>
      <c r="GE46" s="4"/>
      <c r="GF46" s="4"/>
      <c r="GG46" s="4"/>
      <c r="GH46" s="4"/>
      <c r="GI46" s="4"/>
      <c r="GJ46" s="4"/>
      <c r="GK46" s="4"/>
      <c r="GL46" s="4"/>
      <c r="GM46" s="4"/>
      <c r="GN46" s="4"/>
      <c r="GO46" s="4"/>
      <c r="GP46" s="4"/>
      <c r="GQ46" s="4"/>
      <c r="GR46" s="4"/>
      <c r="GS46" s="4"/>
      <c r="GT46" s="4"/>
      <c r="GU46" s="4"/>
      <c r="GV46" s="4"/>
      <c r="GW46" s="4"/>
      <c r="GX46" s="4"/>
      <c r="GY46" s="4"/>
      <c r="GZ46" s="4"/>
      <c r="HA46" s="4"/>
      <c r="HB46" s="4"/>
      <c r="HC46" s="4"/>
      <c r="HD46" s="4"/>
      <c r="HE46" s="4"/>
      <c r="HF46" s="4"/>
      <c r="HG46" s="4"/>
      <c r="HH46" s="4"/>
      <c r="HI46" s="4"/>
      <c r="HJ46" s="4"/>
      <c r="HK46" s="4"/>
      <c r="HL46" s="4"/>
      <c r="HM46" s="4"/>
      <c r="HN46" s="4"/>
      <c r="HO46" s="4"/>
      <c r="HP46" s="4"/>
      <c r="HQ46" s="4"/>
      <c r="HR46" s="4"/>
      <c r="HS46" s="4"/>
      <c r="HT46" s="4"/>
      <c r="HU46" s="4"/>
      <c r="HV46" s="4"/>
      <c r="HW46" s="4"/>
      <c r="HX46" s="4"/>
      <c r="HY46" s="4"/>
      <c r="HZ46" s="4"/>
      <c r="IA46" s="4"/>
      <c r="IB46" s="4"/>
      <c r="IC46" s="4"/>
      <c r="ID46" s="4"/>
      <c r="IE46" s="4"/>
      <c r="IF46" s="4"/>
      <c r="IG46" s="4"/>
      <c r="IH46" s="4"/>
      <c r="II46" s="4"/>
      <c r="IJ46" s="4"/>
      <c r="IK46" s="4"/>
      <c r="IL46" s="4"/>
      <c r="IM46" s="4"/>
      <c r="IN46" s="4"/>
      <c r="IO46" s="4"/>
      <c r="IP46" s="4"/>
      <c r="IQ46" s="4"/>
      <c r="IR46" s="4"/>
      <c r="IS46" s="4"/>
      <c r="IT46" s="4"/>
      <c r="IU46" s="4"/>
    </row>
    <row r="47" s="1" customFormat="1" ht="22" customHeight="1" spans="1:255">
      <c r="A47" s="25" t="s">
        <v>29</v>
      </c>
      <c r="B47" s="25" t="s">
        <v>528</v>
      </c>
      <c r="C47" s="26">
        <v>2023</v>
      </c>
      <c r="D47" s="26" t="s">
        <v>531</v>
      </c>
      <c r="E47" s="39">
        <v>2306110112</v>
      </c>
      <c r="F47" s="39" t="s">
        <v>572</v>
      </c>
      <c r="G47" s="28">
        <v>82</v>
      </c>
      <c r="H47" s="40">
        <v>0</v>
      </c>
      <c r="I47" s="29">
        <f t="shared" si="2"/>
        <v>82</v>
      </c>
      <c r="J47" s="41">
        <v>80.75</v>
      </c>
      <c r="K47" s="40">
        <v>0</v>
      </c>
      <c r="L47" s="29">
        <f t="shared" si="0"/>
        <v>80.75</v>
      </c>
      <c r="M47" s="40">
        <v>61.8</v>
      </c>
      <c r="N47" s="40">
        <v>0</v>
      </c>
      <c r="O47" s="41">
        <f t="shared" ref="O47:O49" si="8">SUM(M47:N47)</f>
        <v>61.8</v>
      </c>
      <c r="P47" s="30">
        <f t="shared" si="1"/>
        <v>79.0425</v>
      </c>
      <c r="Q47" s="31">
        <v>43</v>
      </c>
      <c r="R47" s="32">
        <v>42</v>
      </c>
      <c r="S47" s="25" t="s">
        <v>33</v>
      </c>
      <c r="T47" s="25">
        <v>53</v>
      </c>
      <c r="U47" s="33"/>
      <c r="V47" s="33"/>
      <c r="W47" s="33"/>
      <c r="X47" s="4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  <c r="BX47" s="4"/>
      <c r="BY47" s="4"/>
      <c r="BZ47" s="4"/>
      <c r="CA47" s="4"/>
      <c r="CB47" s="4"/>
      <c r="CC47" s="4"/>
      <c r="CD47" s="4"/>
      <c r="CE47" s="4"/>
      <c r="CF47" s="4"/>
      <c r="CG47" s="4"/>
      <c r="CH47" s="4"/>
      <c r="CI47" s="4"/>
      <c r="CJ47" s="4"/>
      <c r="CK47" s="4"/>
      <c r="CL47" s="4"/>
      <c r="CM47" s="4"/>
      <c r="CN47" s="4"/>
      <c r="CO47" s="4"/>
      <c r="CP47" s="4"/>
      <c r="CQ47" s="4"/>
      <c r="CR47" s="4"/>
      <c r="CS47" s="4"/>
      <c r="CT47" s="4"/>
      <c r="CU47" s="4"/>
      <c r="CV47" s="4"/>
      <c r="CW47" s="4"/>
      <c r="CX47" s="4"/>
      <c r="CY47" s="4"/>
      <c r="CZ47" s="4"/>
      <c r="DA47" s="4"/>
      <c r="DB47" s="4"/>
      <c r="DC47" s="4"/>
      <c r="DD47" s="4"/>
      <c r="DE47" s="4"/>
      <c r="DF47" s="4"/>
      <c r="DG47" s="4"/>
      <c r="DH47" s="4"/>
      <c r="DI47" s="4"/>
      <c r="DJ47" s="4"/>
      <c r="DK47" s="4"/>
      <c r="DL47" s="4"/>
      <c r="DM47" s="4"/>
      <c r="DN47" s="4"/>
      <c r="DO47" s="4"/>
      <c r="DP47" s="4"/>
      <c r="DQ47" s="4"/>
      <c r="DR47" s="4"/>
      <c r="DS47" s="4"/>
      <c r="DT47" s="4"/>
      <c r="DU47" s="4"/>
      <c r="DV47" s="4"/>
      <c r="DW47" s="4"/>
      <c r="DX47" s="4"/>
      <c r="DY47" s="4"/>
      <c r="DZ47" s="4"/>
      <c r="EA47" s="4"/>
      <c r="EB47" s="4"/>
      <c r="EC47" s="4"/>
      <c r="ED47" s="4"/>
      <c r="EE47" s="4"/>
      <c r="EF47" s="4"/>
      <c r="EG47" s="4"/>
      <c r="EH47" s="4"/>
      <c r="EI47" s="4"/>
      <c r="EJ47" s="4"/>
      <c r="EK47" s="4"/>
      <c r="EL47" s="4"/>
      <c r="EM47" s="4"/>
      <c r="EN47" s="4"/>
      <c r="EO47" s="4"/>
      <c r="EP47" s="4"/>
      <c r="EQ47" s="4"/>
      <c r="ER47" s="4"/>
      <c r="ES47" s="4"/>
      <c r="ET47" s="4"/>
      <c r="EU47" s="4"/>
      <c r="EV47" s="4"/>
      <c r="EW47" s="4"/>
      <c r="EX47" s="4"/>
      <c r="EY47" s="4"/>
      <c r="EZ47" s="4"/>
      <c r="FA47" s="4"/>
      <c r="FB47" s="4"/>
      <c r="FC47" s="4"/>
      <c r="FD47" s="4"/>
      <c r="FE47" s="4"/>
      <c r="FF47" s="4"/>
      <c r="FG47" s="4"/>
      <c r="FH47" s="4"/>
      <c r="FI47" s="4"/>
      <c r="FJ47" s="4"/>
      <c r="FK47" s="4"/>
      <c r="FL47" s="4"/>
      <c r="FM47" s="4"/>
      <c r="FN47" s="4"/>
      <c r="FO47" s="4"/>
      <c r="FP47" s="4"/>
      <c r="FQ47" s="4"/>
      <c r="FR47" s="4"/>
      <c r="FS47" s="4"/>
      <c r="FT47" s="4"/>
      <c r="FU47" s="4"/>
      <c r="FV47" s="4"/>
      <c r="FW47" s="4"/>
      <c r="FX47" s="4"/>
      <c r="FY47" s="4"/>
      <c r="FZ47" s="4"/>
      <c r="GA47" s="4"/>
      <c r="GB47" s="4"/>
      <c r="GC47" s="4"/>
      <c r="GD47" s="4"/>
      <c r="GE47" s="4"/>
      <c r="GF47" s="4"/>
      <c r="GG47" s="4"/>
      <c r="GH47" s="4"/>
      <c r="GI47" s="4"/>
      <c r="GJ47" s="4"/>
      <c r="GK47" s="4"/>
      <c r="GL47" s="4"/>
      <c r="GM47" s="4"/>
      <c r="GN47" s="4"/>
      <c r="GO47" s="4"/>
      <c r="GP47" s="4"/>
      <c r="GQ47" s="4"/>
      <c r="GR47" s="4"/>
      <c r="GS47" s="4"/>
      <c r="GT47" s="4"/>
      <c r="GU47" s="4"/>
      <c r="GV47" s="4"/>
      <c r="GW47" s="4"/>
      <c r="GX47" s="4"/>
      <c r="GY47" s="4"/>
      <c r="GZ47" s="4"/>
      <c r="HA47" s="4"/>
      <c r="HB47" s="4"/>
      <c r="HC47" s="4"/>
      <c r="HD47" s="4"/>
      <c r="HE47" s="4"/>
      <c r="HF47" s="4"/>
      <c r="HG47" s="4"/>
      <c r="HH47" s="4"/>
      <c r="HI47" s="4"/>
      <c r="HJ47" s="4"/>
      <c r="HK47" s="4"/>
      <c r="HL47" s="4"/>
      <c r="HM47" s="4"/>
      <c r="HN47" s="4"/>
      <c r="HO47" s="4"/>
      <c r="HP47" s="4"/>
      <c r="HQ47" s="4"/>
      <c r="HR47" s="4"/>
      <c r="HS47" s="4"/>
      <c r="HT47" s="4"/>
      <c r="HU47" s="4"/>
      <c r="HV47" s="4"/>
      <c r="HW47" s="4"/>
      <c r="HX47" s="4"/>
      <c r="HY47" s="4"/>
      <c r="HZ47" s="4"/>
      <c r="IA47" s="4"/>
      <c r="IB47" s="4"/>
      <c r="IC47" s="4"/>
      <c r="ID47" s="4"/>
      <c r="IE47" s="4"/>
      <c r="IF47" s="4"/>
      <c r="IG47" s="4"/>
      <c r="IH47" s="4"/>
      <c r="II47" s="4"/>
      <c r="IJ47" s="4"/>
      <c r="IK47" s="4"/>
      <c r="IL47" s="4"/>
      <c r="IM47" s="4"/>
      <c r="IN47" s="4"/>
      <c r="IO47" s="4"/>
      <c r="IP47" s="4"/>
      <c r="IQ47" s="4"/>
      <c r="IR47" s="4"/>
      <c r="IS47" s="4"/>
      <c r="IT47" s="4"/>
      <c r="IU47" s="4"/>
    </row>
    <row r="48" s="1" customFormat="1" ht="22" customHeight="1" spans="1:255">
      <c r="A48" s="25" t="s">
        <v>29</v>
      </c>
      <c r="B48" s="25" t="s">
        <v>528</v>
      </c>
      <c r="C48" s="26">
        <v>2023</v>
      </c>
      <c r="D48" s="26" t="s">
        <v>531</v>
      </c>
      <c r="E48" s="39">
        <v>2306110117</v>
      </c>
      <c r="F48" s="39" t="s">
        <v>573</v>
      </c>
      <c r="G48" s="28">
        <v>82</v>
      </c>
      <c r="H48" s="40">
        <v>0</v>
      </c>
      <c r="I48" s="29">
        <f t="shared" si="2"/>
        <v>82</v>
      </c>
      <c r="J48" s="41">
        <v>81.38</v>
      </c>
      <c r="K48" s="40">
        <v>0</v>
      </c>
      <c r="L48" s="29">
        <f t="shared" si="0"/>
        <v>81.38</v>
      </c>
      <c r="M48" s="40">
        <v>54</v>
      </c>
      <c r="N48" s="40">
        <v>0</v>
      </c>
      <c r="O48" s="41">
        <f t="shared" si="8"/>
        <v>54</v>
      </c>
      <c r="P48" s="30">
        <f t="shared" si="1"/>
        <v>78.735</v>
      </c>
      <c r="Q48" s="36">
        <v>44</v>
      </c>
      <c r="R48" s="32">
        <v>40</v>
      </c>
      <c r="S48" s="38" t="s">
        <v>143</v>
      </c>
      <c r="T48" s="25">
        <v>53</v>
      </c>
      <c r="U48" s="33"/>
      <c r="V48" s="33"/>
      <c r="W48" s="33"/>
      <c r="X48" s="4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4"/>
      <c r="BX48" s="4"/>
      <c r="BY48" s="4"/>
      <c r="BZ48" s="4"/>
      <c r="CA48" s="4"/>
      <c r="CB48" s="4"/>
      <c r="CC48" s="4"/>
      <c r="CD48" s="4"/>
      <c r="CE48" s="4"/>
      <c r="CF48" s="4"/>
      <c r="CG48" s="4"/>
      <c r="CH48" s="4"/>
      <c r="CI48" s="4"/>
      <c r="CJ48" s="4"/>
      <c r="CK48" s="4"/>
      <c r="CL48" s="4"/>
      <c r="CM48" s="4"/>
      <c r="CN48" s="4"/>
      <c r="CO48" s="4"/>
      <c r="CP48" s="4"/>
      <c r="CQ48" s="4"/>
      <c r="CR48" s="4"/>
      <c r="CS48" s="4"/>
      <c r="CT48" s="4"/>
      <c r="CU48" s="4"/>
      <c r="CV48" s="4"/>
      <c r="CW48" s="4"/>
      <c r="CX48" s="4"/>
      <c r="CY48" s="4"/>
      <c r="CZ48" s="4"/>
      <c r="DA48" s="4"/>
      <c r="DB48" s="4"/>
      <c r="DC48" s="4"/>
      <c r="DD48" s="4"/>
      <c r="DE48" s="4"/>
      <c r="DF48" s="4"/>
      <c r="DG48" s="4"/>
      <c r="DH48" s="4"/>
      <c r="DI48" s="4"/>
      <c r="DJ48" s="4"/>
      <c r="DK48" s="4"/>
      <c r="DL48" s="4"/>
      <c r="DM48" s="4"/>
      <c r="DN48" s="4"/>
      <c r="DO48" s="4"/>
      <c r="DP48" s="4"/>
      <c r="DQ48" s="4"/>
      <c r="DR48" s="4"/>
      <c r="DS48" s="4"/>
      <c r="DT48" s="4"/>
      <c r="DU48" s="4"/>
      <c r="DV48" s="4"/>
      <c r="DW48" s="4"/>
      <c r="DX48" s="4"/>
      <c r="DY48" s="4"/>
      <c r="DZ48" s="4"/>
      <c r="EA48" s="4"/>
      <c r="EB48" s="4"/>
      <c r="EC48" s="4"/>
      <c r="ED48" s="4"/>
      <c r="EE48" s="4"/>
      <c r="EF48" s="4"/>
      <c r="EG48" s="4"/>
      <c r="EH48" s="4"/>
      <c r="EI48" s="4"/>
      <c r="EJ48" s="4"/>
      <c r="EK48" s="4"/>
      <c r="EL48" s="4"/>
      <c r="EM48" s="4"/>
      <c r="EN48" s="4"/>
      <c r="EO48" s="4"/>
      <c r="EP48" s="4"/>
      <c r="EQ48" s="4"/>
      <c r="ER48" s="4"/>
      <c r="ES48" s="4"/>
      <c r="ET48" s="4"/>
      <c r="EU48" s="4"/>
      <c r="EV48" s="4"/>
      <c r="EW48" s="4"/>
      <c r="EX48" s="4"/>
      <c r="EY48" s="4"/>
      <c r="EZ48" s="4"/>
      <c r="FA48" s="4"/>
      <c r="FB48" s="4"/>
      <c r="FC48" s="4"/>
      <c r="FD48" s="4"/>
      <c r="FE48" s="4"/>
      <c r="FF48" s="4"/>
      <c r="FG48" s="4"/>
      <c r="FH48" s="4"/>
      <c r="FI48" s="4"/>
      <c r="FJ48" s="4"/>
      <c r="FK48" s="4"/>
      <c r="FL48" s="4"/>
      <c r="FM48" s="4"/>
      <c r="FN48" s="4"/>
      <c r="FO48" s="4"/>
      <c r="FP48" s="4"/>
      <c r="FQ48" s="4"/>
      <c r="FR48" s="4"/>
      <c r="FS48" s="4"/>
      <c r="FT48" s="4"/>
      <c r="FU48" s="4"/>
      <c r="FV48" s="4"/>
      <c r="FW48" s="4"/>
      <c r="FX48" s="4"/>
      <c r="FY48" s="4"/>
      <c r="FZ48" s="4"/>
      <c r="GA48" s="4"/>
      <c r="GB48" s="4"/>
      <c r="GC48" s="4"/>
      <c r="GD48" s="4"/>
      <c r="GE48" s="4"/>
      <c r="GF48" s="4"/>
      <c r="GG48" s="4"/>
      <c r="GH48" s="4"/>
      <c r="GI48" s="4"/>
      <c r="GJ48" s="4"/>
      <c r="GK48" s="4"/>
      <c r="GL48" s="4"/>
      <c r="GM48" s="4"/>
      <c r="GN48" s="4"/>
      <c r="GO48" s="4"/>
      <c r="GP48" s="4"/>
      <c r="GQ48" s="4"/>
      <c r="GR48" s="4"/>
      <c r="GS48" s="4"/>
      <c r="GT48" s="4"/>
      <c r="GU48" s="4"/>
      <c r="GV48" s="4"/>
      <c r="GW48" s="4"/>
      <c r="GX48" s="4"/>
      <c r="GY48" s="4"/>
      <c r="GZ48" s="4"/>
      <c r="HA48" s="4"/>
      <c r="HB48" s="4"/>
      <c r="HC48" s="4"/>
      <c r="HD48" s="4"/>
      <c r="HE48" s="4"/>
      <c r="HF48" s="4"/>
      <c r="HG48" s="4"/>
      <c r="HH48" s="4"/>
      <c r="HI48" s="4"/>
      <c r="HJ48" s="4"/>
      <c r="HK48" s="4"/>
      <c r="HL48" s="4"/>
      <c r="HM48" s="4"/>
      <c r="HN48" s="4"/>
      <c r="HO48" s="4"/>
      <c r="HP48" s="4"/>
      <c r="HQ48" s="4"/>
      <c r="HR48" s="4"/>
      <c r="HS48" s="4"/>
      <c r="HT48" s="4"/>
      <c r="HU48" s="4"/>
      <c r="HV48" s="4"/>
      <c r="HW48" s="4"/>
      <c r="HX48" s="4"/>
      <c r="HY48" s="4"/>
      <c r="HZ48" s="4"/>
      <c r="IA48" s="4"/>
      <c r="IB48" s="4"/>
      <c r="IC48" s="4"/>
      <c r="ID48" s="4"/>
      <c r="IE48" s="4"/>
      <c r="IF48" s="4"/>
      <c r="IG48" s="4"/>
      <c r="IH48" s="4"/>
      <c r="II48" s="4"/>
      <c r="IJ48" s="4"/>
      <c r="IK48" s="4"/>
      <c r="IL48" s="4"/>
      <c r="IM48" s="4"/>
      <c r="IN48" s="4"/>
      <c r="IO48" s="4"/>
      <c r="IP48" s="4"/>
      <c r="IQ48" s="4"/>
      <c r="IR48" s="4"/>
      <c r="IS48" s="4"/>
      <c r="IT48" s="4"/>
      <c r="IU48" s="4"/>
    </row>
    <row r="49" s="1" customFormat="1" ht="22" customHeight="1" spans="1:255">
      <c r="A49" s="25" t="s">
        <v>29</v>
      </c>
      <c r="B49" s="25" t="s">
        <v>528</v>
      </c>
      <c r="C49" s="26">
        <v>2023</v>
      </c>
      <c r="D49" s="26" t="s">
        <v>531</v>
      </c>
      <c r="E49" s="39">
        <v>2306110088</v>
      </c>
      <c r="F49" s="39" t="s">
        <v>574</v>
      </c>
      <c r="G49" s="28">
        <v>82</v>
      </c>
      <c r="H49" s="40">
        <v>0</v>
      </c>
      <c r="I49" s="29">
        <f t="shared" si="2"/>
        <v>82</v>
      </c>
      <c r="J49" s="41">
        <v>82.05</v>
      </c>
      <c r="K49" s="40">
        <v>0</v>
      </c>
      <c r="L49" s="29">
        <f t="shared" si="0"/>
        <v>82.05</v>
      </c>
      <c r="M49" s="40">
        <v>44.6</v>
      </c>
      <c r="N49" s="40">
        <v>0</v>
      </c>
      <c r="O49" s="41">
        <f t="shared" si="8"/>
        <v>44.6</v>
      </c>
      <c r="P49" s="30">
        <f t="shared" si="1"/>
        <v>78.2975</v>
      </c>
      <c r="Q49" s="31">
        <v>45</v>
      </c>
      <c r="R49" s="32">
        <v>38</v>
      </c>
      <c r="S49" s="38" t="s">
        <v>143</v>
      </c>
      <c r="T49" s="25">
        <v>53</v>
      </c>
      <c r="U49" s="33"/>
      <c r="V49" s="33"/>
      <c r="W49" s="33"/>
      <c r="X49" s="4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  <c r="CA49" s="4"/>
      <c r="CB49" s="4"/>
      <c r="CC49" s="4"/>
      <c r="CD49" s="4"/>
      <c r="CE49" s="4"/>
      <c r="CF49" s="4"/>
      <c r="CG49" s="4"/>
      <c r="CH49" s="4"/>
      <c r="CI49" s="4"/>
      <c r="CJ49" s="4"/>
      <c r="CK49" s="4"/>
      <c r="CL49" s="4"/>
      <c r="CM49" s="4"/>
      <c r="CN49" s="4"/>
      <c r="CO49" s="4"/>
      <c r="CP49" s="4"/>
      <c r="CQ49" s="4"/>
      <c r="CR49" s="4"/>
      <c r="CS49" s="4"/>
      <c r="CT49" s="4"/>
      <c r="CU49" s="4"/>
      <c r="CV49" s="4"/>
      <c r="CW49" s="4"/>
      <c r="CX49" s="4"/>
      <c r="CY49" s="4"/>
      <c r="CZ49" s="4"/>
      <c r="DA49" s="4"/>
      <c r="DB49" s="4"/>
      <c r="DC49" s="4"/>
      <c r="DD49" s="4"/>
      <c r="DE49" s="4"/>
      <c r="DF49" s="4"/>
      <c r="DG49" s="4"/>
      <c r="DH49" s="4"/>
      <c r="DI49" s="4"/>
      <c r="DJ49" s="4"/>
      <c r="DK49" s="4"/>
      <c r="DL49" s="4"/>
      <c r="DM49" s="4"/>
      <c r="DN49" s="4"/>
      <c r="DO49" s="4"/>
      <c r="DP49" s="4"/>
      <c r="DQ49" s="4"/>
      <c r="DR49" s="4"/>
      <c r="DS49" s="4"/>
      <c r="DT49" s="4"/>
      <c r="DU49" s="4"/>
      <c r="DV49" s="4"/>
      <c r="DW49" s="4"/>
      <c r="DX49" s="4"/>
      <c r="DY49" s="4"/>
      <c r="DZ49" s="4"/>
      <c r="EA49" s="4"/>
      <c r="EB49" s="4"/>
      <c r="EC49" s="4"/>
      <c r="ED49" s="4"/>
      <c r="EE49" s="4"/>
      <c r="EF49" s="4"/>
      <c r="EG49" s="4"/>
      <c r="EH49" s="4"/>
      <c r="EI49" s="4"/>
      <c r="EJ49" s="4"/>
      <c r="EK49" s="4"/>
      <c r="EL49" s="4"/>
      <c r="EM49" s="4"/>
      <c r="EN49" s="4"/>
      <c r="EO49" s="4"/>
      <c r="EP49" s="4"/>
      <c r="EQ49" s="4"/>
      <c r="ER49" s="4"/>
      <c r="ES49" s="4"/>
      <c r="ET49" s="4"/>
      <c r="EU49" s="4"/>
      <c r="EV49" s="4"/>
      <c r="EW49" s="4"/>
      <c r="EX49" s="4"/>
      <c r="EY49" s="4"/>
      <c r="EZ49" s="4"/>
      <c r="FA49" s="4"/>
      <c r="FB49" s="4"/>
      <c r="FC49" s="4"/>
      <c r="FD49" s="4"/>
      <c r="FE49" s="4"/>
      <c r="FF49" s="4"/>
      <c r="FG49" s="4"/>
      <c r="FH49" s="4"/>
      <c r="FI49" s="4"/>
      <c r="FJ49" s="4"/>
      <c r="FK49" s="4"/>
      <c r="FL49" s="4"/>
      <c r="FM49" s="4"/>
      <c r="FN49" s="4"/>
      <c r="FO49" s="4"/>
      <c r="FP49" s="4"/>
      <c r="FQ49" s="4"/>
      <c r="FR49" s="4"/>
      <c r="FS49" s="4"/>
      <c r="FT49" s="4"/>
      <c r="FU49" s="4"/>
      <c r="FV49" s="4"/>
      <c r="FW49" s="4"/>
      <c r="FX49" s="4"/>
      <c r="FY49" s="4"/>
      <c r="FZ49" s="4"/>
      <c r="GA49" s="4"/>
      <c r="GB49" s="4"/>
      <c r="GC49" s="4"/>
      <c r="GD49" s="4"/>
      <c r="GE49" s="4"/>
      <c r="GF49" s="4"/>
      <c r="GG49" s="4"/>
      <c r="GH49" s="4"/>
      <c r="GI49" s="4"/>
      <c r="GJ49" s="4"/>
      <c r="GK49" s="4"/>
      <c r="GL49" s="4"/>
      <c r="GM49" s="4"/>
      <c r="GN49" s="4"/>
      <c r="GO49" s="4"/>
      <c r="GP49" s="4"/>
      <c r="GQ49" s="4"/>
      <c r="GR49" s="4"/>
      <c r="GS49" s="4"/>
      <c r="GT49" s="4"/>
      <c r="GU49" s="4"/>
      <c r="GV49" s="4"/>
      <c r="GW49" s="4"/>
      <c r="GX49" s="4"/>
      <c r="GY49" s="4"/>
      <c r="GZ49" s="4"/>
      <c r="HA49" s="4"/>
      <c r="HB49" s="4"/>
      <c r="HC49" s="4"/>
      <c r="HD49" s="4"/>
      <c r="HE49" s="4"/>
      <c r="HF49" s="4"/>
      <c r="HG49" s="4"/>
      <c r="HH49" s="4"/>
      <c r="HI49" s="4"/>
      <c r="HJ49" s="4"/>
      <c r="HK49" s="4"/>
      <c r="HL49" s="4"/>
      <c r="HM49" s="4"/>
      <c r="HN49" s="4"/>
      <c r="HO49" s="4"/>
      <c r="HP49" s="4"/>
      <c r="HQ49" s="4"/>
      <c r="HR49" s="4"/>
      <c r="HS49" s="4"/>
      <c r="HT49" s="4"/>
      <c r="HU49" s="4"/>
      <c r="HV49" s="4"/>
      <c r="HW49" s="4"/>
      <c r="HX49" s="4"/>
      <c r="HY49" s="4"/>
      <c r="HZ49" s="4"/>
      <c r="IA49" s="4"/>
      <c r="IB49" s="4"/>
      <c r="IC49" s="4"/>
      <c r="ID49" s="4"/>
      <c r="IE49" s="4"/>
      <c r="IF49" s="4"/>
      <c r="IG49" s="4"/>
      <c r="IH49" s="4"/>
      <c r="II49" s="4"/>
      <c r="IJ49" s="4"/>
      <c r="IK49" s="4"/>
      <c r="IL49" s="4"/>
      <c r="IM49" s="4"/>
      <c r="IN49" s="4"/>
      <c r="IO49" s="4"/>
      <c r="IP49" s="4"/>
      <c r="IQ49" s="4"/>
      <c r="IR49" s="4"/>
      <c r="IS49" s="4"/>
      <c r="IT49" s="4"/>
      <c r="IU49" s="4"/>
    </row>
    <row r="50" s="1" customFormat="1" ht="22" customHeight="1" spans="1:255">
      <c r="A50" s="25" t="s">
        <v>29</v>
      </c>
      <c r="B50" s="25" t="s">
        <v>528</v>
      </c>
      <c r="C50" s="26">
        <v>2023</v>
      </c>
      <c r="D50" s="26" t="s">
        <v>529</v>
      </c>
      <c r="E50" s="45">
        <v>2306110147</v>
      </c>
      <c r="F50" s="45" t="s">
        <v>575</v>
      </c>
      <c r="G50" s="28">
        <v>82</v>
      </c>
      <c r="H50" s="46">
        <v>0</v>
      </c>
      <c r="I50" s="29">
        <f t="shared" si="2"/>
        <v>82</v>
      </c>
      <c r="J50" s="46">
        <v>79.98</v>
      </c>
      <c r="K50" s="46">
        <v>0</v>
      </c>
      <c r="L50" s="29">
        <f t="shared" si="0"/>
        <v>79.98</v>
      </c>
      <c r="M50" s="46">
        <v>58.9</v>
      </c>
      <c r="N50" s="46">
        <v>0</v>
      </c>
      <c r="O50" s="46">
        <v>58.9</v>
      </c>
      <c r="P50" s="30">
        <f t="shared" si="1"/>
        <v>78.175</v>
      </c>
      <c r="Q50" s="36">
        <v>46</v>
      </c>
      <c r="R50" s="32">
        <v>47</v>
      </c>
      <c r="S50" s="38" t="s">
        <v>143</v>
      </c>
      <c r="T50" s="25">
        <v>53</v>
      </c>
      <c r="U50" s="26"/>
      <c r="V50" s="25"/>
      <c r="W50" s="25"/>
      <c r="X50" s="26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4"/>
      <c r="CB50" s="4"/>
      <c r="CC50" s="4"/>
      <c r="CD50" s="4"/>
      <c r="CE50" s="4"/>
      <c r="CF50" s="4"/>
      <c r="CG50" s="4"/>
      <c r="CH50" s="4"/>
      <c r="CI50" s="4"/>
      <c r="CJ50" s="4"/>
      <c r="CK50" s="4"/>
      <c r="CL50" s="4"/>
      <c r="CM50" s="4"/>
      <c r="CN50" s="4"/>
      <c r="CO50" s="4"/>
      <c r="CP50" s="4"/>
      <c r="CQ50" s="4"/>
      <c r="CR50" s="4"/>
      <c r="CS50" s="4"/>
      <c r="CT50" s="4"/>
      <c r="CU50" s="4"/>
      <c r="CV50" s="4"/>
      <c r="CW50" s="4"/>
      <c r="CX50" s="4"/>
      <c r="CY50" s="4"/>
      <c r="CZ50" s="4"/>
      <c r="DA50" s="4"/>
      <c r="DB50" s="4"/>
      <c r="DC50" s="4"/>
      <c r="DD50" s="4"/>
      <c r="DE50" s="4"/>
      <c r="DF50" s="4"/>
      <c r="DG50" s="4"/>
      <c r="DH50" s="4"/>
      <c r="DI50" s="4"/>
      <c r="DJ50" s="4"/>
      <c r="DK50" s="4"/>
      <c r="DL50" s="4"/>
      <c r="DM50" s="4"/>
      <c r="DN50" s="4"/>
      <c r="DO50" s="4"/>
      <c r="DP50" s="4"/>
      <c r="DQ50" s="4"/>
      <c r="DR50" s="4"/>
      <c r="DS50" s="4"/>
      <c r="DT50" s="4"/>
      <c r="DU50" s="4"/>
      <c r="DV50" s="4"/>
      <c r="DW50" s="4"/>
      <c r="DX50" s="4"/>
      <c r="DY50" s="4"/>
      <c r="DZ50" s="4"/>
      <c r="EA50" s="4"/>
      <c r="EB50" s="4"/>
      <c r="EC50" s="4"/>
      <c r="ED50" s="4"/>
      <c r="EE50" s="4"/>
      <c r="EF50" s="4"/>
      <c r="EG50" s="4"/>
      <c r="EH50" s="4"/>
      <c r="EI50" s="4"/>
      <c r="EJ50" s="4"/>
      <c r="EK50" s="4"/>
      <c r="EL50" s="4"/>
      <c r="EM50" s="4"/>
      <c r="EN50" s="4"/>
      <c r="EO50" s="4"/>
      <c r="EP50" s="4"/>
      <c r="EQ50" s="4"/>
      <c r="ER50" s="4"/>
      <c r="ES50" s="4"/>
      <c r="ET50" s="4"/>
      <c r="EU50" s="4"/>
      <c r="EV50" s="4"/>
      <c r="EW50" s="4"/>
      <c r="EX50" s="4"/>
      <c r="EY50" s="4"/>
      <c r="EZ50" s="4"/>
      <c r="FA50" s="4"/>
      <c r="FB50" s="4"/>
      <c r="FC50" s="4"/>
      <c r="FD50" s="4"/>
      <c r="FE50" s="4"/>
      <c r="FF50" s="4"/>
      <c r="FG50" s="4"/>
      <c r="FH50" s="4"/>
      <c r="FI50" s="4"/>
      <c r="FJ50" s="4"/>
      <c r="FK50" s="4"/>
      <c r="FL50" s="4"/>
      <c r="FM50" s="4"/>
      <c r="FN50" s="4"/>
      <c r="FO50" s="4"/>
      <c r="FP50" s="4"/>
      <c r="FQ50" s="4"/>
      <c r="FR50" s="4"/>
      <c r="FS50" s="4"/>
      <c r="FT50" s="4"/>
      <c r="FU50" s="4"/>
      <c r="FV50" s="4"/>
      <c r="FW50" s="4"/>
      <c r="FX50" s="4"/>
      <c r="FY50" s="4"/>
      <c r="FZ50" s="4"/>
      <c r="GA50" s="4"/>
      <c r="GB50" s="4"/>
      <c r="GC50" s="4"/>
      <c r="GD50" s="4"/>
      <c r="GE50" s="4"/>
      <c r="GF50" s="4"/>
      <c r="GG50" s="4"/>
      <c r="GH50" s="4"/>
      <c r="GI50" s="4"/>
      <c r="GJ50" s="4"/>
      <c r="GK50" s="4"/>
      <c r="GL50" s="4"/>
      <c r="GM50" s="4"/>
      <c r="GN50" s="4"/>
      <c r="GO50" s="4"/>
      <c r="GP50" s="4"/>
      <c r="GQ50" s="4"/>
      <c r="GR50" s="4"/>
      <c r="GS50" s="4"/>
      <c r="GT50" s="4"/>
      <c r="GU50" s="4"/>
      <c r="GV50" s="4"/>
      <c r="GW50" s="4"/>
      <c r="GX50" s="4"/>
      <c r="GY50" s="4"/>
      <c r="GZ50" s="4"/>
      <c r="HA50" s="4"/>
      <c r="HB50" s="4"/>
      <c r="HC50" s="4"/>
      <c r="HD50" s="4"/>
      <c r="HE50" s="4"/>
      <c r="HF50" s="4"/>
      <c r="HG50" s="4"/>
      <c r="HH50" s="4"/>
      <c r="HI50" s="4"/>
      <c r="HJ50" s="4"/>
      <c r="HK50" s="4"/>
      <c r="HL50" s="4"/>
      <c r="HM50" s="4"/>
      <c r="HN50" s="4"/>
      <c r="HO50" s="4"/>
      <c r="HP50" s="4"/>
      <c r="HQ50" s="4"/>
      <c r="HR50" s="4"/>
      <c r="HS50" s="4"/>
      <c r="HT50" s="4"/>
      <c r="HU50" s="4"/>
      <c r="HV50" s="4"/>
      <c r="HW50" s="4"/>
      <c r="HX50" s="4"/>
      <c r="HY50" s="4"/>
      <c r="HZ50" s="4"/>
      <c r="IA50" s="4"/>
      <c r="IB50" s="4"/>
      <c r="IC50" s="4"/>
      <c r="ID50" s="4"/>
      <c r="IE50" s="4"/>
      <c r="IF50" s="4"/>
      <c r="IG50" s="4"/>
      <c r="IH50" s="4"/>
      <c r="II50" s="4"/>
      <c r="IJ50" s="4"/>
      <c r="IK50" s="4"/>
      <c r="IL50" s="4"/>
      <c r="IM50" s="4"/>
      <c r="IN50" s="4"/>
      <c r="IO50" s="4"/>
      <c r="IP50" s="4"/>
      <c r="IQ50" s="4"/>
      <c r="IR50" s="4"/>
      <c r="IS50" s="4"/>
      <c r="IT50" s="4"/>
      <c r="IU50" s="4"/>
    </row>
    <row r="51" s="1" customFormat="1" ht="22" customHeight="1" spans="1:255">
      <c r="A51" s="25" t="s">
        <v>29</v>
      </c>
      <c r="B51" s="25" t="s">
        <v>528</v>
      </c>
      <c r="C51" s="26">
        <v>2023</v>
      </c>
      <c r="D51" s="26" t="s">
        <v>529</v>
      </c>
      <c r="E51" s="45">
        <v>2306110160</v>
      </c>
      <c r="F51" s="45" t="s">
        <v>576</v>
      </c>
      <c r="G51" s="28">
        <v>82</v>
      </c>
      <c r="H51" s="46">
        <v>0.5</v>
      </c>
      <c r="I51" s="29">
        <f t="shared" si="2"/>
        <v>82.5</v>
      </c>
      <c r="J51" s="46">
        <v>80.86</v>
      </c>
      <c r="K51" s="46">
        <v>0</v>
      </c>
      <c r="L51" s="29">
        <f t="shared" si="0"/>
        <v>80.86</v>
      </c>
      <c r="M51" s="46">
        <v>43.2</v>
      </c>
      <c r="N51" s="46">
        <v>0</v>
      </c>
      <c r="O51" s="46">
        <v>43.2</v>
      </c>
      <c r="P51" s="30">
        <f t="shared" si="1"/>
        <v>77.34</v>
      </c>
      <c r="Q51" s="31">
        <v>47</v>
      </c>
      <c r="R51" s="32">
        <v>41</v>
      </c>
      <c r="S51" s="38" t="s">
        <v>143</v>
      </c>
      <c r="T51" s="25">
        <v>53</v>
      </c>
      <c r="U51" s="26"/>
      <c r="V51" s="25"/>
      <c r="W51" s="25"/>
      <c r="X51" s="26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  <c r="BZ51" s="4"/>
      <c r="CA51" s="4"/>
      <c r="CB51" s="4"/>
      <c r="CC51" s="4"/>
      <c r="CD51" s="4"/>
      <c r="CE51" s="4"/>
      <c r="CF51" s="4"/>
      <c r="CG51" s="4"/>
      <c r="CH51" s="4"/>
      <c r="CI51" s="4"/>
      <c r="CJ51" s="4"/>
      <c r="CK51" s="4"/>
      <c r="CL51" s="4"/>
      <c r="CM51" s="4"/>
      <c r="CN51" s="4"/>
      <c r="CO51" s="4"/>
      <c r="CP51" s="4"/>
      <c r="CQ51" s="4"/>
      <c r="CR51" s="4"/>
      <c r="CS51" s="4"/>
      <c r="CT51" s="4"/>
      <c r="CU51" s="4"/>
      <c r="CV51" s="4"/>
      <c r="CW51" s="4"/>
      <c r="CX51" s="4"/>
      <c r="CY51" s="4"/>
      <c r="CZ51" s="4"/>
      <c r="DA51" s="4"/>
      <c r="DB51" s="4"/>
      <c r="DC51" s="4"/>
      <c r="DD51" s="4"/>
      <c r="DE51" s="4"/>
      <c r="DF51" s="4"/>
      <c r="DG51" s="4"/>
      <c r="DH51" s="4"/>
      <c r="DI51" s="4"/>
      <c r="DJ51" s="4"/>
      <c r="DK51" s="4"/>
      <c r="DL51" s="4"/>
      <c r="DM51" s="4"/>
      <c r="DN51" s="4"/>
      <c r="DO51" s="4"/>
      <c r="DP51" s="4"/>
      <c r="DQ51" s="4"/>
      <c r="DR51" s="4"/>
      <c r="DS51" s="4"/>
      <c r="DT51" s="4"/>
      <c r="DU51" s="4"/>
      <c r="DV51" s="4"/>
      <c r="DW51" s="4"/>
      <c r="DX51" s="4"/>
      <c r="DY51" s="4"/>
      <c r="DZ51" s="4"/>
      <c r="EA51" s="4"/>
      <c r="EB51" s="4"/>
      <c r="EC51" s="4"/>
      <c r="ED51" s="4"/>
      <c r="EE51" s="4"/>
      <c r="EF51" s="4"/>
      <c r="EG51" s="4"/>
      <c r="EH51" s="4"/>
      <c r="EI51" s="4"/>
      <c r="EJ51" s="4"/>
      <c r="EK51" s="4"/>
      <c r="EL51" s="4"/>
      <c r="EM51" s="4"/>
      <c r="EN51" s="4"/>
      <c r="EO51" s="4"/>
      <c r="EP51" s="4"/>
      <c r="EQ51" s="4"/>
      <c r="ER51" s="4"/>
      <c r="ES51" s="4"/>
      <c r="ET51" s="4"/>
      <c r="EU51" s="4"/>
      <c r="EV51" s="4"/>
      <c r="EW51" s="4"/>
      <c r="EX51" s="4"/>
      <c r="EY51" s="4"/>
      <c r="EZ51" s="4"/>
      <c r="FA51" s="4"/>
      <c r="FB51" s="4"/>
      <c r="FC51" s="4"/>
      <c r="FD51" s="4"/>
      <c r="FE51" s="4"/>
      <c r="FF51" s="4"/>
      <c r="FG51" s="4"/>
      <c r="FH51" s="4"/>
      <c r="FI51" s="4"/>
      <c r="FJ51" s="4"/>
      <c r="FK51" s="4"/>
      <c r="FL51" s="4"/>
      <c r="FM51" s="4"/>
      <c r="FN51" s="4"/>
      <c r="FO51" s="4"/>
      <c r="FP51" s="4"/>
      <c r="FQ51" s="4"/>
      <c r="FR51" s="4"/>
      <c r="FS51" s="4"/>
      <c r="FT51" s="4"/>
      <c r="FU51" s="4"/>
      <c r="FV51" s="4"/>
      <c r="FW51" s="4"/>
      <c r="FX51" s="4"/>
      <c r="FY51" s="4"/>
      <c r="FZ51" s="4"/>
      <c r="GA51" s="4"/>
      <c r="GB51" s="4"/>
      <c r="GC51" s="4"/>
      <c r="GD51" s="4"/>
      <c r="GE51" s="4"/>
      <c r="GF51" s="4"/>
      <c r="GG51" s="4"/>
      <c r="GH51" s="4"/>
      <c r="GI51" s="4"/>
      <c r="GJ51" s="4"/>
      <c r="GK51" s="4"/>
      <c r="GL51" s="4"/>
      <c r="GM51" s="4"/>
      <c r="GN51" s="4"/>
      <c r="GO51" s="4"/>
      <c r="GP51" s="4"/>
      <c r="GQ51" s="4"/>
      <c r="GR51" s="4"/>
      <c r="GS51" s="4"/>
      <c r="GT51" s="4"/>
      <c r="GU51" s="4"/>
      <c r="GV51" s="4"/>
      <c r="GW51" s="4"/>
      <c r="GX51" s="4"/>
      <c r="GY51" s="4"/>
      <c r="GZ51" s="4"/>
      <c r="HA51" s="4"/>
      <c r="HB51" s="4"/>
      <c r="HC51" s="4"/>
      <c r="HD51" s="4"/>
      <c r="HE51" s="4"/>
      <c r="HF51" s="4"/>
      <c r="HG51" s="4"/>
      <c r="HH51" s="4"/>
      <c r="HI51" s="4"/>
      <c r="HJ51" s="4"/>
      <c r="HK51" s="4"/>
      <c r="HL51" s="4"/>
      <c r="HM51" s="4"/>
      <c r="HN51" s="4"/>
      <c r="HO51" s="4"/>
      <c r="HP51" s="4"/>
      <c r="HQ51" s="4"/>
      <c r="HR51" s="4"/>
      <c r="HS51" s="4"/>
      <c r="HT51" s="4"/>
      <c r="HU51" s="4"/>
      <c r="HV51" s="4"/>
      <c r="HW51" s="4"/>
      <c r="HX51" s="4"/>
      <c r="HY51" s="4"/>
      <c r="HZ51" s="4"/>
      <c r="IA51" s="4"/>
      <c r="IB51" s="4"/>
      <c r="IC51" s="4"/>
      <c r="ID51" s="4"/>
      <c r="IE51" s="4"/>
      <c r="IF51" s="4"/>
      <c r="IG51" s="4"/>
      <c r="IH51" s="4"/>
      <c r="II51" s="4"/>
      <c r="IJ51" s="4"/>
      <c r="IK51" s="4"/>
      <c r="IL51" s="4"/>
      <c r="IM51" s="4"/>
      <c r="IN51" s="4"/>
      <c r="IO51" s="4"/>
      <c r="IP51" s="4"/>
      <c r="IQ51" s="4"/>
      <c r="IR51" s="4"/>
      <c r="IS51" s="4"/>
      <c r="IT51" s="4"/>
      <c r="IU51" s="4"/>
    </row>
    <row r="52" s="1" customFormat="1" ht="22" customHeight="1" spans="1:255">
      <c r="A52" s="25" t="s">
        <v>29</v>
      </c>
      <c r="B52" s="25" t="s">
        <v>528</v>
      </c>
      <c r="C52" s="26">
        <v>2023</v>
      </c>
      <c r="D52" s="26" t="s">
        <v>531</v>
      </c>
      <c r="E52" s="39">
        <v>2306110119</v>
      </c>
      <c r="F52" s="39" t="s">
        <v>577</v>
      </c>
      <c r="G52" s="28">
        <v>82</v>
      </c>
      <c r="H52" s="40">
        <v>0</v>
      </c>
      <c r="I52" s="29">
        <f t="shared" si="2"/>
        <v>82</v>
      </c>
      <c r="J52" s="41">
        <v>80.53</v>
      </c>
      <c r="K52" s="40">
        <v>0</v>
      </c>
      <c r="L52" s="29">
        <f t="shared" si="0"/>
        <v>80.53</v>
      </c>
      <c r="M52" s="40">
        <v>44.3</v>
      </c>
      <c r="N52" s="40">
        <v>0</v>
      </c>
      <c r="O52" s="41">
        <f>SUM(M52:N52)</f>
        <v>44.3</v>
      </c>
      <c r="P52" s="30">
        <f t="shared" si="1"/>
        <v>77.1275</v>
      </c>
      <c r="Q52" s="36">
        <v>48</v>
      </c>
      <c r="R52" s="32">
        <v>44</v>
      </c>
      <c r="S52" s="38" t="s">
        <v>143</v>
      </c>
      <c r="T52" s="25">
        <v>53</v>
      </c>
      <c r="U52" s="33"/>
      <c r="V52" s="33"/>
      <c r="W52" s="33"/>
      <c r="X52" s="4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  <c r="BO52" s="4"/>
      <c r="BP52" s="4"/>
      <c r="BQ52" s="4"/>
      <c r="BR52" s="4"/>
      <c r="BS52" s="4"/>
      <c r="BT52" s="4"/>
      <c r="BU52" s="4"/>
      <c r="BV52" s="4"/>
      <c r="BW52" s="4"/>
      <c r="BX52" s="4"/>
      <c r="BY52" s="4"/>
      <c r="BZ52" s="4"/>
      <c r="CA52" s="4"/>
      <c r="CB52" s="4"/>
      <c r="CC52" s="4"/>
      <c r="CD52" s="4"/>
      <c r="CE52" s="4"/>
      <c r="CF52" s="4"/>
      <c r="CG52" s="4"/>
      <c r="CH52" s="4"/>
      <c r="CI52" s="4"/>
      <c r="CJ52" s="4"/>
      <c r="CK52" s="4"/>
      <c r="CL52" s="4"/>
      <c r="CM52" s="4"/>
      <c r="CN52" s="4"/>
      <c r="CO52" s="4"/>
      <c r="CP52" s="4"/>
      <c r="CQ52" s="4"/>
      <c r="CR52" s="4"/>
      <c r="CS52" s="4"/>
      <c r="CT52" s="4"/>
      <c r="CU52" s="4"/>
      <c r="CV52" s="4"/>
      <c r="CW52" s="4"/>
      <c r="CX52" s="4"/>
      <c r="CY52" s="4"/>
      <c r="CZ52" s="4"/>
      <c r="DA52" s="4"/>
      <c r="DB52" s="4"/>
      <c r="DC52" s="4"/>
      <c r="DD52" s="4"/>
      <c r="DE52" s="4"/>
      <c r="DF52" s="4"/>
      <c r="DG52" s="4"/>
      <c r="DH52" s="4"/>
      <c r="DI52" s="4"/>
      <c r="DJ52" s="4"/>
      <c r="DK52" s="4"/>
      <c r="DL52" s="4"/>
      <c r="DM52" s="4"/>
      <c r="DN52" s="4"/>
      <c r="DO52" s="4"/>
      <c r="DP52" s="4"/>
      <c r="DQ52" s="4"/>
      <c r="DR52" s="4"/>
      <c r="DS52" s="4"/>
      <c r="DT52" s="4"/>
      <c r="DU52" s="4"/>
      <c r="DV52" s="4"/>
      <c r="DW52" s="4"/>
      <c r="DX52" s="4"/>
      <c r="DY52" s="4"/>
      <c r="DZ52" s="4"/>
      <c r="EA52" s="4"/>
      <c r="EB52" s="4"/>
      <c r="EC52" s="4"/>
      <c r="ED52" s="4"/>
      <c r="EE52" s="4"/>
      <c r="EF52" s="4"/>
      <c r="EG52" s="4"/>
      <c r="EH52" s="4"/>
      <c r="EI52" s="4"/>
      <c r="EJ52" s="4"/>
      <c r="EK52" s="4"/>
      <c r="EL52" s="4"/>
      <c r="EM52" s="4"/>
      <c r="EN52" s="4"/>
      <c r="EO52" s="4"/>
      <c r="EP52" s="4"/>
      <c r="EQ52" s="4"/>
      <c r="ER52" s="4"/>
      <c r="ES52" s="4"/>
      <c r="ET52" s="4"/>
      <c r="EU52" s="4"/>
      <c r="EV52" s="4"/>
      <c r="EW52" s="4"/>
      <c r="EX52" s="4"/>
      <c r="EY52" s="4"/>
      <c r="EZ52" s="4"/>
      <c r="FA52" s="4"/>
      <c r="FB52" s="4"/>
      <c r="FC52" s="4"/>
      <c r="FD52" s="4"/>
      <c r="FE52" s="4"/>
      <c r="FF52" s="4"/>
      <c r="FG52" s="4"/>
      <c r="FH52" s="4"/>
      <c r="FI52" s="4"/>
      <c r="FJ52" s="4"/>
      <c r="FK52" s="4"/>
      <c r="FL52" s="4"/>
      <c r="FM52" s="4"/>
      <c r="FN52" s="4"/>
      <c r="FO52" s="4"/>
      <c r="FP52" s="4"/>
      <c r="FQ52" s="4"/>
      <c r="FR52" s="4"/>
      <c r="FS52" s="4"/>
      <c r="FT52" s="4"/>
      <c r="FU52" s="4"/>
      <c r="FV52" s="4"/>
      <c r="FW52" s="4"/>
      <c r="FX52" s="4"/>
      <c r="FY52" s="4"/>
      <c r="FZ52" s="4"/>
      <c r="GA52" s="4"/>
      <c r="GB52" s="4"/>
      <c r="GC52" s="4"/>
      <c r="GD52" s="4"/>
      <c r="GE52" s="4"/>
      <c r="GF52" s="4"/>
      <c r="GG52" s="4"/>
      <c r="GH52" s="4"/>
      <c r="GI52" s="4"/>
      <c r="GJ52" s="4"/>
      <c r="GK52" s="4"/>
      <c r="GL52" s="4"/>
      <c r="GM52" s="4"/>
      <c r="GN52" s="4"/>
      <c r="GO52" s="4"/>
      <c r="GP52" s="4"/>
      <c r="GQ52" s="4"/>
      <c r="GR52" s="4"/>
      <c r="GS52" s="4"/>
      <c r="GT52" s="4"/>
      <c r="GU52" s="4"/>
      <c r="GV52" s="4"/>
      <c r="GW52" s="4"/>
      <c r="GX52" s="4"/>
      <c r="GY52" s="4"/>
      <c r="GZ52" s="4"/>
      <c r="HA52" s="4"/>
      <c r="HB52" s="4"/>
      <c r="HC52" s="4"/>
      <c r="HD52" s="4"/>
      <c r="HE52" s="4"/>
      <c r="HF52" s="4"/>
      <c r="HG52" s="4"/>
      <c r="HH52" s="4"/>
      <c r="HI52" s="4"/>
      <c r="HJ52" s="4"/>
      <c r="HK52" s="4"/>
      <c r="HL52" s="4"/>
      <c r="HM52" s="4"/>
      <c r="HN52" s="4"/>
      <c r="HO52" s="4"/>
      <c r="HP52" s="4"/>
      <c r="HQ52" s="4"/>
      <c r="HR52" s="4"/>
      <c r="HS52" s="4"/>
      <c r="HT52" s="4"/>
      <c r="HU52" s="4"/>
      <c r="HV52" s="4"/>
      <c r="HW52" s="4"/>
      <c r="HX52" s="4"/>
      <c r="HY52" s="4"/>
      <c r="HZ52" s="4"/>
      <c r="IA52" s="4"/>
      <c r="IB52" s="4"/>
      <c r="IC52" s="4"/>
      <c r="ID52" s="4"/>
      <c r="IE52" s="4"/>
      <c r="IF52" s="4"/>
      <c r="IG52" s="4"/>
      <c r="IH52" s="4"/>
      <c r="II52" s="4"/>
      <c r="IJ52" s="4"/>
      <c r="IK52" s="4"/>
      <c r="IL52" s="4"/>
      <c r="IM52" s="4"/>
      <c r="IN52" s="4"/>
      <c r="IO52" s="4"/>
      <c r="IP52" s="4"/>
      <c r="IQ52" s="4"/>
      <c r="IR52" s="4"/>
      <c r="IS52" s="4"/>
      <c r="IT52" s="4"/>
      <c r="IU52" s="4"/>
    </row>
    <row r="53" s="1" customFormat="1" ht="22" customHeight="1" spans="1:255">
      <c r="A53" s="25" t="s">
        <v>29</v>
      </c>
      <c r="B53" s="25" t="s">
        <v>528</v>
      </c>
      <c r="C53" s="26">
        <v>2023</v>
      </c>
      <c r="D53" s="26" t="s">
        <v>529</v>
      </c>
      <c r="E53" s="45">
        <v>2306110131</v>
      </c>
      <c r="F53" s="45" t="s">
        <v>578</v>
      </c>
      <c r="G53" s="28">
        <v>82</v>
      </c>
      <c r="H53" s="46">
        <v>0</v>
      </c>
      <c r="I53" s="29">
        <f t="shared" si="2"/>
        <v>82</v>
      </c>
      <c r="J53" s="46">
        <v>76.1</v>
      </c>
      <c r="K53" s="46">
        <v>0</v>
      </c>
      <c r="L53" s="29">
        <f t="shared" si="0"/>
        <v>76.1</v>
      </c>
      <c r="M53" s="46">
        <v>76.4</v>
      </c>
      <c r="N53" s="46">
        <v>0</v>
      </c>
      <c r="O53" s="46">
        <v>76.4</v>
      </c>
      <c r="P53" s="30">
        <f t="shared" si="1"/>
        <v>77.015</v>
      </c>
      <c r="Q53" s="31">
        <v>49</v>
      </c>
      <c r="R53" s="32">
        <v>52</v>
      </c>
      <c r="S53" s="38" t="s">
        <v>143</v>
      </c>
      <c r="T53" s="25">
        <v>53</v>
      </c>
      <c r="U53" s="26"/>
      <c r="V53" s="25"/>
      <c r="W53" s="25"/>
      <c r="X53" s="26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4"/>
      <c r="BN53" s="4"/>
      <c r="BO53" s="4"/>
      <c r="BP53" s="4"/>
      <c r="BQ53" s="4"/>
      <c r="BR53" s="4"/>
      <c r="BS53" s="4"/>
      <c r="BT53" s="4"/>
      <c r="BU53" s="4"/>
      <c r="BV53" s="4"/>
      <c r="BW53" s="4"/>
      <c r="BX53" s="4"/>
      <c r="BY53" s="4"/>
      <c r="BZ53" s="4"/>
      <c r="CA53" s="4"/>
      <c r="CB53" s="4"/>
      <c r="CC53" s="4"/>
      <c r="CD53" s="4"/>
      <c r="CE53" s="4"/>
      <c r="CF53" s="4"/>
      <c r="CG53" s="4"/>
      <c r="CH53" s="4"/>
      <c r="CI53" s="4"/>
      <c r="CJ53" s="4"/>
      <c r="CK53" s="4"/>
      <c r="CL53" s="4"/>
      <c r="CM53" s="4"/>
      <c r="CN53" s="4"/>
      <c r="CO53" s="4"/>
      <c r="CP53" s="4"/>
      <c r="CQ53" s="4"/>
      <c r="CR53" s="4"/>
      <c r="CS53" s="4"/>
      <c r="CT53" s="4"/>
      <c r="CU53" s="4"/>
      <c r="CV53" s="4"/>
      <c r="CW53" s="4"/>
      <c r="CX53" s="4"/>
      <c r="CY53" s="4"/>
      <c r="CZ53" s="4"/>
      <c r="DA53" s="4"/>
      <c r="DB53" s="4"/>
      <c r="DC53" s="4"/>
      <c r="DD53" s="4"/>
      <c r="DE53" s="4"/>
      <c r="DF53" s="4"/>
      <c r="DG53" s="4"/>
      <c r="DH53" s="4"/>
      <c r="DI53" s="4"/>
      <c r="DJ53" s="4"/>
      <c r="DK53" s="4"/>
      <c r="DL53" s="4"/>
      <c r="DM53" s="4"/>
      <c r="DN53" s="4"/>
      <c r="DO53" s="4"/>
      <c r="DP53" s="4"/>
      <c r="DQ53" s="4"/>
      <c r="DR53" s="4"/>
      <c r="DS53" s="4"/>
      <c r="DT53" s="4"/>
      <c r="DU53" s="4"/>
      <c r="DV53" s="4"/>
      <c r="DW53" s="4"/>
      <c r="DX53" s="4"/>
      <c r="DY53" s="4"/>
      <c r="DZ53" s="4"/>
      <c r="EA53" s="4"/>
      <c r="EB53" s="4"/>
      <c r="EC53" s="4"/>
      <c r="ED53" s="4"/>
      <c r="EE53" s="4"/>
      <c r="EF53" s="4"/>
      <c r="EG53" s="4"/>
      <c r="EH53" s="4"/>
      <c r="EI53" s="4"/>
      <c r="EJ53" s="4"/>
      <c r="EK53" s="4"/>
      <c r="EL53" s="4"/>
      <c r="EM53" s="4"/>
      <c r="EN53" s="4"/>
      <c r="EO53" s="4"/>
      <c r="EP53" s="4"/>
      <c r="EQ53" s="4"/>
      <c r="ER53" s="4"/>
      <c r="ES53" s="4"/>
      <c r="ET53" s="4"/>
      <c r="EU53" s="4"/>
      <c r="EV53" s="4"/>
      <c r="EW53" s="4"/>
      <c r="EX53" s="4"/>
      <c r="EY53" s="4"/>
      <c r="EZ53" s="4"/>
      <c r="FA53" s="4"/>
      <c r="FB53" s="4"/>
      <c r="FC53" s="4"/>
      <c r="FD53" s="4"/>
      <c r="FE53" s="4"/>
      <c r="FF53" s="4"/>
      <c r="FG53" s="4"/>
      <c r="FH53" s="4"/>
      <c r="FI53" s="4"/>
      <c r="FJ53" s="4"/>
      <c r="FK53" s="4"/>
      <c r="FL53" s="4"/>
      <c r="FM53" s="4"/>
      <c r="FN53" s="4"/>
      <c r="FO53" s="4"/>
      <c r="FP53" s="4"/>
      <c r="FQ53" s="4"/>
      <c r="FR53" s="4"/>
      <c r="FS53" s="4"/>
      <c r="FT53" s="4"/>
      <c r="FU53" s="4"/>
      <c r="FV53" s="4"/>
      <c r="FW53" s="4"/>
      <c r="FX53" s="4"/>
      <c r="FY53" s="4"/>
      <c r="FZ53" s="4"/>
      <c r="GA53" s="4"/>
      <c r="GB53" s="4"/>
      <c r="GC53" s="4"/>
      <c r="GD53" s="4"/>
      <c r="GE53" s="4"/>
      <c r="GF53" s="4"/>
      <c r="GG53" s="4"/>
      <c r="GH53" s="4"/>
      <c r="GI53" s="4"/>
      <c r="GJ53" s="4"/>
      <c r="GK53" s="4"/>
      <c r="GL53" s="4"/>
      <c r="GM53" s="4"/>
      <c r="GN53" s="4"/>
      <c r="GO53" s="4"/>
      <c r="GP53" s="4"/>
      <c r="GQ53" s="4"/>
      <c r="GR53" s="4"/>
      <c r="GS53" s="4"/>
      <c r="GT53" s="4"/>
      <c r="GU53" s="4"/>
      <c r="GV53" s="4"/>
      <c r="GW53" s="4"/>
      <c r="GX53" s="4"/>
      <c r="GY53" s="4"/>
      <c r="GZ53" s="4"/>
      <c r="HA53" s="4"/>
      <c r="HB53" s="4"/>
      <c r="HC53" s="4"/>
      <c r="HD53" s="4"/>
      <c r="HE53" s="4"/>
      <c r="HF53" s="4"/>
      <c r="HG53" s="4"/>
      <c r="HH53" s="4"/>
      <c r="HI53" s="4"/>
      <c r="HJ53" s="4"/>
      <c r="HK53" s="4"/>
      <c r="HL53" s="4"/>
      <c r="HM53" s="4"/>
      <c r="HN53" s="4"/>
      <c r="HO53" s="4"/>
      <c r="HP53" s="4"/>
      <c r="HQ53" s="4"/>
      <c r="HR53" s="4"/>
      <c r="HS53" s="4"/>
      <c r="HT53" s="4"/>
      <c r="HU53" s="4"/>
      <c r="HV53" s="4"/>
      <c r="HW53" s="4"/>
      <c r="HX53" s="4"/>
      <c r="HY53" s="4"/>
      <c r="HZ53" s="4"/>
      <c r="IA53" s="4"/>
      <c r="IB53" s="4"/>
      <c r="IC53" s="4"/>
      <c r="ID53" s="4"/>
      <c r="IE53" s="4"/>
      <c r="IF53" s="4"/>
      <c r="IG53" s="4"/>
      <c r="IH53" s="4"/>
      <c r="II53" s="4"/>
      <c r="IJ53" s="4"/>
      <c r="IK53" s="4"/>
      <c r="IL53" s="4"/>
      <c r="IM53" s="4"/>
      <c r="IN53" s="4"/>
      <c r="IO53" s="4"/>
      <c r="IP53" s="4"/>
      <c r="IQ53" s="4"/>
      <c r="IR53" s="4"/>
      <c r="IS53" s="4"/>
      <c r="IT53" s="4"/>
      <c r="IU53" s="4"/>
    </row>
    <row r="54" s="1" customFormat="1" ht="22" customHeight="1" spans="1:255">
      <c r="A54" s="25" t="s">
        <v>29</v>
      </c>
      <c r="B54" s="25" t="s">
        <v>528</v>
      </c>
      <c r="C54" s="26">
        <v>2023</v>
      </c>
      <c r="D54" s="26" t="s">
        <v>529</v>
      </c>
      <c r="E54" s="45">
        <v>2306110143</v>
      </c>
      <c r="F54" s="45" t="s">
        <v>579</v>
      </c>
      <c r="G54" s="28">
        <v>82</v>
      </c>
      <c r="H54" s="46">
        <v>0</v>
      </c>
      <c r="I54" s="29">
        <f t="shared" si="2"/>
        <v>82</v>
      </c>
      <c r="J54" s="46">
        <v>80.03</v>
      </c>
      <c r="K54" s="46">
        <v>0</v>
      </c>
      <c r="L54" s="29">
        <f t="shared" si="0"/>
        <v>80.03</v>
      </c>
      <c r="M54" s="46">
        <v>45.5</v>
      </c>
      <c r="N54" s="46">
        <v>0</v>
      </c>
      <c r="O54" s="46">
        <v>45.5</v>
      </c>
      <c r="P54" s="30">
        <f t="shared" si="1"/>
        <v>76.8725</v>
      </c>
      <c r="Q54" s="36">
        <v>50</v>
      </c>
      <c r="R54" s="32">
        <v>45</v>
      </c>
      <c r="S54" s="38" t="s">
        <v>143</v>
      </c>
      <c r="T54" s="25">
        <v>53</v>
      </c>
      <c r="U54" s="26"/>
      <c r="V54" s="25"/>
      <c r="W54" s="25"/>
      <c r="X54" s="26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  <c r="BN54" s="4"/>
      <c r="BO54" s="4"/>
      <c r="BP54" s="4"/>
      <c r="BQ54" s="4"/>
      <c r="BR54" s="4"/>
      <c r="BS54" s="4"/>
      <c r="BT54" s="4"/>
      <c r="BU54" s="4"/>
      <c r="BV54" s="4"/>
      <c r="BW54" s="4"/>
      <c r="BX54" s="4"/>
      <c r="BY54" s="4"/>
      <c r="BZ54" s="4"/>
      <c r="CA54" s="4"/>
      <c r="CB54" s="4"/>
      <c r="CC54" s="4"/>
      <c r="CD54" s="4"/>
      <c r="CE54" s="4"/>
      <c r="CF54" s="4"/>
      <c r="CG54" s="4"/>
      <c r="CH54" s="4"/>
      <c r="CI54" s="4"/>
      <c r="CJ54" s="4"/>
      <c r="CK54" s="4"/>
      <c r="CL54" s="4"/>
      <c r="CM54" s="4"/>
      <c r="CN54" s="4"/>
      <c r="CO54" s="4"/>
      <c r="CP54" s="4"/>
      <c r="CQ54" s="4"/>
      <c r="CR54" s="4"/>
      <c r="CS54" s="4"/>
      <c r="CT54" s="4"/>
      <c r="CU54" s="4"/>
      <c r="CV54" s="4"/>
      <c r="CW54" s="4"/>
      <c r="CX54" s="4"/>
      <c r="CY54" s="4"/>
      <c r="CZ54" s="4"/>
      <c r="DA54" s="4"/>
      <c r="DB54" s="4"/>
      <c r="DC54" s="4"/>
      <c r="DD54" s="4"/>
      <c r="DE54" s="4"/>
      <c r="DF54" s="4"/>
      <c r="DG54" s="4"/>
      <c r="DH54" s="4"/>
      <c r="DI54" s="4"/>
      <c r="DJ54" s="4"/>
      <c r="DK54" s="4"/>
      <c r="DL54" s="4"/>
      <c r="DM54" s="4"/>
      <c r="DN54" s="4"/>
      <c r="DO54" s="4"/>
      <c r="DP54" s="4"/>
      <c r="DQ54" s="4"/>
      <c r="DR54" s="4"/>
      <c r="DS54" s="4"/>
      <c r="DT54" s="4"/>
      <c r="DU54" s="4"/>
      <c r="DV54" s="4"/>
      <c r="DW54" s="4"/>
      <c r="DX54" s="4"/>
      <c r="DY54" s="4"/>
      <c r="DZ54" s="4"/>
      <c r="EA54" s="4"/>
      <c r="EB54" s="4"/>
      <c r="EC54" s="4"/>
      <c r="ED54" s="4"/>
      <c r="EE54" s="4"/>
      <c r="EF54" s="4"/>
      <c r="EG54" s="4"/>
      <c r="EH54" s="4"/>
      <c r="EI54" s="4"/>
      <c r="EJ54" s="4"/>
      <c r="EK54" s="4"/>
      <c r="EL54" s="4"/>
      <c r="EM54" s="4"/>
      <c r="EN54" s="4"/>
      <c r="EO54" s="4"/>
      <c r="EP54" s="4"/>
      <c r="EQ54" s="4"/>
      <c r="ER54" s="4"/>
      <c r="ES54" s="4"/>
      <c r="ET54" s="4"/>
      <c r="EU54" s="4"/>
      <c r="EV54" s="4"/>
      <c r="EW54" s="4"/>
      <c r="EX54" s="4"/>
      <c r="EY54" s="4"/>
      <c r="EZ54" s="4"/>
      <c r="FA54" s="4"/>
      <c r="FB54" s="4"/>
      <c r="FC54" s="4"/>
      <c r="FD54" s="4"/>
      <c r="FE54" s="4"/>
      <c r="FF54" s="4"/>
      <c r="FG54" s="4"/>
      <c r="FH54" s="4"/>
      <c r="FI54" s="4"/>
      <c r="FJ54" s="4"/>
      <c r="FK54" s="4"/>
      <c r="FL54" s="4"/>
      <c r="FM54" s="4"/>
      <c r="FN54" s="4"/>
      <c r="FO54" s="4"/>
      <c r="FP54" s="4"/>
      <c r="FQ54" s="4"/>
      <c r="FR54" s="4"/>
      <c r="FS54" s="4"/>
      <c r="FT54" s="4"/>
      <c r="FU54" s="4"/>
      <c r="FV54" s="4"/>
      <c r="FW54" s="4"/>
      <c r="FX54" s="4"/>
      <c r="FY54" s="4"/>
      <c r="FZ54" s="4"/>
      <c r="GA54" s="4"/>
      <c r="GB54" s="4"/>
      <c r="GC54" s="4"/>
      <c r="GD54" s="4"/>
      <c r="GE54" s="4"/>
      <c r="GF54" s="4"/>
      <c r="GG54" s="4"/>
      <c r="GH54" s="4"/>
      <c r="GI54" s="4"/>
      <c r="GJ54" s="4"/>
      <c r="GK54" s="4"/>
      <c r="GL54" s="4"/>
      <c r="GM54" s="4"/>
      <c r="GN54" s="4"/>
      <c r="GO54" s="4"/>
      <c r="GP54" s="4"/>
      <c r="GQ54" s="4"/>
      <c r="GR54" s="4"/>
      <c r="GS54" s="4"/>
      <c r="GT54" s="4"/>
      <c r="GU54" s="4"/>
      <c r="GV54" s="4"/>
      <c r="GW54" s="4"/>
      <c r="GX54" s="4"/>
      <c r="GY54" s="4"/>
      <c r="GZ54" s="4"/>
      <c r="HA54" s="4"/>
      <c r="HB54" s="4"/>
      <c r="HC54" s="4"/>
      <c r="HD54" s="4"/>
      <c r="HE54" s="4"/>
      <c r="HF54" s="4"/>
      <c r="HG54" s="4"/>
      <c r="HH54" s="4"/>
      <c r="HI54" s="4"/>
      <c r="HJ54" s="4"/>
      <c r="HK54" s="4"/>
      <c r="HL54" s="4"/>
      <c r="HM54" s="4"/>
      <c r="HN54" s="4"/>
      <c r="HO54" s="4"/>
      <c r="HP54" s="4"/>
      <c r="HQ54" s="4"/>
      <c r="HR54" s="4"/>
      <c r="HS54" s="4"/>
      <c r="HT54" s="4"/>
      <c r="HU54" s="4"/>
      <c r="HV54" s="4"/>
      <c r="HW54" s="4"/>
      <c r="HX54" s="4"/>
      <c r="HY54" s="4"/>
      <c r="HZ54" s="4"/>
      <c r="IA54" s="4"/>
      <c r="IB54" s="4"/>
      <c r="IC54" s="4"/>
      <c r="ID54" s="4"/>
      <c r="IE54" s="4"/>
      <c r="IF54" s="4"/>
      <c r="IG54" s="4"/>
      <c r="IH54" s="4"/>
      <c r="II54" s="4"/>
      <c r="IJ54" s="4"/>
      <c r="IK54" s="4"/>
      <c r="IL54" s="4"/>
      <c r="IM54" s="4"/>
      <c r="IN54" s="4"/>
      <c r="IO54" s="4"/>
      <c r="IP54" s="4"/>
      <c r="IQ54" s="4"/>
      <c r="IR54" s="4"/>
      <c r="IS54" s="4"/>
      <c r="IT54" s="4"/>
      <c r="IU54" s="4"/>
    </row>
    <row r="55" s="1" customFormat="1" ht="22" customHeight="1" spans="1:255">
      <c r="A55" s="25" t="s">
        <v>29</v>
      </c>
      <c r="B55" s="25" t="s">
        <v>528</v>
      </c>
      <c r="C55" s="26">
        <v>2023</v>
      </c>
      <c r="D55" s="26" t="s">
        <v>529</v>
      </c>
      <c r="E55" s="45">
        <v>2306110149</v>
      </c>
      <c r="F55" s="45" t="s">
        <v>580</v>
      </c>
      <c r="G55" s="28">
        <v>82</v>
      </c>
      <c r="H55" s="46">
        <v>1.5</v>
      </c>
      <c r="I55" s="29">
        <f t="shared" si="2"/>
        <v>83.5</v>
      </c>
      <c r="J55" s="46">
        <v>79.07</v>
      </c>
      <c r="K55" s="46">
        <v>0</v>
      </c>
      <c r="L55" s="29">
        <f t="shared" si="0"/>
        <v>79.07</v>
      </c>
      <c r="M55" s="46">
        <v>50</v>
      </c>
      <c r="N55" s="46">
        <v>0</v>
      </c>
      <c r="O55" s="46">
        <v>50</v>
      </c>
      <c r="P55" s="30">
        <f t="shared" si="1"/>
        <v>76.8275</v>
      </c>
      <c r="Q55" s="31">
        <v>51</v>
      </c>
      <c r="R55" s="32">
        <v>49</v>
      </c>
      <c r="S55" s="38" t="s">
        <v>143</v>
      </c>
      <c r="T55" s="25">
        <v>53</v>
      </c>
      <c r="U55" s="26"/>
      <c r="V55" s="25"/>
      <c r="W55" s="25"/>
      <c r="X55" s="26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4"/>
      <c r="BM55" s="4"/>
      <c r="BN55" s="4"/>
      <c r="BO55" s="4"/>
      <c r="BP55" s="4"/>
      <c r="BQ55" s="4"/>
      <c r="BR55" s="4"/>
      <c r="BS55" s="4"/>
      <c r="BT55" s="4"/>
      <c r="BU55" s="4"/>
      <c r="BV55" s="4"/>
      <c r="BW55" s="4"/>
      <c r="BX55" s="4"/>
      <c r="BY55" s="4"/>
      <c r="BZ55" s="4"/>
      <c r="CA55" s="4"/>
      <c r="CB55" s="4"/>
      <c r="CC55" s="4"/>
      <c r="CD55" s="4"/>
      <c r="CE55" s="4"/>
      <c r="CF55" s="4"/>
      <c r="CG55" s="4"/>
      <c r="CH55" s="4"/>
      <c r="CI55" s="4"/>
      <c r="CJ55" s="4"/>
      <c r="CK55" s="4"/>
      <c r="CL55" s="4"/>
      <c r="CM55" s="4"/>
      <c r="CN55" s="4"/>
      <c r="CO55" s="4"/>
      <c r="CP55" s="4"/>
      <c r="CQ55" s="4"/>
      <c r="CR55" s="4"/>
      <c r="CS55" s="4"/>
      <c r="CT55" s="4"/>
      <c r="CU55" s="4"/>
      <c r="CV55" s="4"/>
      <c r="CW55" s="4"/>
      <c r="CX55" s="4"/>
      <c r="CY55" s="4"/>
      <c r="CZ55" s="4"/>
      <c r="DA55" s="4"/>
      <c r="DB55" s="4"/>
      <c r="DC55" s="4"/>
      <c r="DD55" s="4"/>
      <c r="DE55" s="4"/>
      <c r="DF55" s="4"/>
      <c r="DG55" s="4"/>
      <c r="DH55" s="4"/>
      <c r="DI55" s="4"/>
      <c r="DJ55" s="4"/>
      <c r="DK55" s="4"/>
      <c r="DL55" s="4"/>
      <c r="DM55" s="4"/>
      <c r="DN55" s="4"/>
      <c r="DO55" s="4"/>
      <c r="DP55" s="4"/>
      <c r="DQ55" s="4"/>
      <c r="DR55" s="4"/>
      <c r="DS55" s="4"/>
      <c r="DT55" s="4"/>
      <c r="DU55" s="4"/>
      <c r="DV55" s="4"/>
      <c r="DW55" s="4"/>
      <c r="DX55" s="4"/>
      <c r="DY55" s="4"/>
      <c r="DZ55" s="4"/>
      <c r="EA55" s="4"/>
      <c r="EB55" s="4"/>
      <c r="EC55" s="4"/>
      <c r="ED55" s="4"/>
      <c r="EE55" s="4"/>
      <c r="EF55" s="4"/>
      <c r="EG55" s="4"/>
      <c r="EH55" s="4"/>
      <c r="EI55" s="4"/>
      <c r="EJ55" s="4"/>
      <c r="EK55" s="4"/>
      <c r="EL55" s="4"/>
      <c r="EM55" s="4"/>
      <c r="EN55" s="4"/>
      <c r="EO55" s="4"/>
      <c r="EP55" s="4"/>
      <c r="EQ55" s="4"/>
      <c r="ER55" s="4"/>
      <c r="ES55" s="4"/>
      <c r="ET55" s="4"/>
      <c r="EU55" s="4"/>
      <c r="EV55" s="4"/>
      <c r="EW55" s="4"/>
      <c r="EX55" s="4"/>
      <c r="EY55" s="4"/>
      <c r="EZ55" s="4"/>
      <c r="FA55" s="4"/>
      <c r="FB55" s="4"/>
      <c r="FC55" s="4"/>
      <c r="FD55" s="4"/>
      <c r="FE55" s="4"/>
      <c r="FF55" s="4"/>
      <c r="FG55" s="4"/>
      <c r="FH55" s="4"/>
      <c r="FI55" s="4"/>
      <c r="FJ55" s="4"/>
      <c r="FK55" s="4"/>
      <c r="FL55" s="4"/>
      <c r="FM55" s="4"/>
      <c r="FN55" s="4"/>
      <c r="FO55" s="4"/>
      <c r="FP55" s="4"/>
      <c r="FQ55" s="4"/>
      <c r="FR55" s="4"/>
      <c r="FS55" s="4"/>
      <c r="FT55" s="4"/>
      <c r="FU55" s="4"/>
      <c r="FV55" s="4"/>
      <c r="FW55" s="4"/>
      <c r="FX55" s="4"/>
      <c r="FY55" s="4"/>
      <c r="FZ55" s="4"/>
      <c r="GA55" s="4"/>
      <c r="GB55" s="4"/>
      <c r="GC55" s="4"/>
      <c r="GD55" s="4"/>
      <c r="GE55" s="4"/>
      <c r="GF55" s="4"/>
      <c r="GG55" s="4"/>
      <c r="GH55" s="4"/>
      <c r="GI55" s="4"/>
      <c r="GJ55" s="4"/>
      <c r="GK55" s="4"/>
      <c r="GL55" s="4"/>
      <c r="GM55" s="4"/>
      <c r="GN55" s="4"/>
      <c r="GO55" s="4"/>
      <c r="GP55" s="4"/>
      <c r="GQ55" s="4"/>
      <c r="GR55" s="4"/>
      <c r="GS55" s="4"/>
      <c r="GT55" s="4"/>
      <c r="GU55" s="4"/>
      <c r="GV55" s="4"/>
      <c r="GW55" s="4"/>
      <c r="GX55" s="4"/>
      <c r="GY55" s="4"/>
      <c r="GZ55" s="4"/>
      <c r="HA55" s="4"/>
      <c r="HB55" s="4"/>
      <c r="HC55" s="4"/>
      <c r="HD55" s="4"/>
      <c r="HE55" s="4"/>
      <c r="HF55" s="4"/>
      <c r="HG55" s="4"/>
      <c r="HH55" s="4"/>
      <c r="HI55" s="4"/>
      <c r="HJ55" s="4"/>
      <c r="HK55" s="4"/>
      <c r="HL55" s="4"/>
      <c r="HM55" s="4"/>
      <c r="HN55" s="4"/>
      <c r="HO55" s="4"/>
      <c r="HP55" s="4"/>
      <c r="HQ55" s="4"/>
      <c r="HR55" s="4"/>
      <c r="HS55" s="4"/>
      <c r="HT55" s="4"/>
      <c r="HU55" s="4"/>
      <c r="HV55" s="4"/>
      <c r="HW55" s="4"/>
      <c r="HX55" s="4"/>
      <c r="HY55" s="4"/>
      <c r="HZ55" s="4"/>
      <c r="IA55" s="4"/>
      <c r="IB55" s="4"/>
      <c r="IC55" s="4"/>
      <c r="ID55" s="4"/>
      <c r="IE55" s="4"/>
      <c r="IF55" s="4"/>
      <c r="IG55" s="4"/>
      <c r="IH55" s="4"/>
      <c r="II55" s="4"/>
      <c r="IJ55" s="4"/>
      <c r="IK55" s="4"/>
      <c r="IL55" s="4"/>
      <c r="IM55" s="4"/>
      <c r="IN55" s="4"/>
      <c r="IO55" s="4"/>
      <c r="IP55" s="4"/>
      <c r="IQ55" s="4"/>
      <c r="IR55" s="4"/>
      <c r="IS55" s="4"/>
      <c r="IT55" s="4"/>
      <c r="IU55" s="4"/>
    </row>
    <row r="56" s="1" customFormat="1" ht="22" customHeight="1" spans="1:255">
      <c r="A56" s="25" t="s">
        <v>29</v>
      </c>
      <c r="B56" s="25" t="s">
        <v>528</v>
      </c>
      <c r="C56" s="26">
        <v>2023</v>
      </c>
      <c r="D56" s="26" t="s">
        <v>531</v>
      </c>
      <c r="E56" s="39">
        <v>2306110115</v>
      </c>
      <c r="F56" s="39" t="s">
        <v>581</v>
      </c>
      <c r="G56" s="28">
        <v>82</v>
      </c>
      <c r="H56" s="40">
        <v>0</v>
      </c>
      <c r="I56" s="29">
        <f t="shared" si="2"/>
        <v>82</v>
      </c>
      <c r="J56" s="41">
        <v>77.44</v>
      </c>
      <c r="K56" s="40">
        <v>0</v>
      </c>
      <c r="L56" s="29">
        <f t="shared" si="0"/>
        <v>77.44</v>
      </c>
      <c r="M56" s="40">
        <v>45.4</v>
      </c>
      <c r="N56" s="40">
        <v>0</v>
      </c>
      <c r="O56" s="41">
        <f>SUM(M56:N56)</f>
        <v>45.4</v>
      </c>
      <c r="P56" s="30">
        <f t="shared" si="1"/>
        <v>74.92</v>
      </c>
      <c r="Q56" s="36">
        <v>52</v>
      </c>
      <c r="R56" s="32">
        <v>51</v>
      </c>
      <c r="S56" s="47" t="s">
        <v>143</v>
      </c>
      <c r="T56" s="25">
        <v>53</v>
      </c>
      <c r="U56" s="33"/>
      <c r="V56" s="33"/>
      <c r="W56" s="33"/>
      <c r="X56" s="4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4"/>
      <c r="BE56" s="4"/>
      <c r="BF56" s="4"/>
      <c r="BG56" s="4"/>
      <c r="BH56" s="4"/>
      <c r="BI56" s="4"/>
      <c r="BJ56" s="4"/>
      <c r="BK56" s="4"/>
      <c r="BL56" s="4"/>
      <c r="BM56" s="4"/>
      <c r="BN56" s="4"/>
      <c r="BO56" s="4"/>
      <c r="BP56" s="4"/>
      <c r="BQ56" s="4"/>
      <c r="BR56" s="4"/>
      <c r="BS56" s="4"/>
      <c r="BT56" s="4"/>
      <c r="BU56" s="4"/>
      <c r="BV56" s="4"/>
      <c r="BW56" s="4"/>
      <c r="BX56" s="4"/>
      <c r="BY56" s="4"/>
      <c r="BZ56" s="4"/>
      <c r="CA56" s="4"/>
      <c r="CB56" s="4"/>
      <c r="CC56" s="4"/>
      <c r="CD56" s="4"/>
      <c r="CE56" s="4"/>
      <c r="CF56" s="4"/>
      <c r="CG56" s="4"/>
      <c r="CH56" s="4"/>
      <c r="CI56" s="4"/>
      <c r="CJ56" s="4"/>
      <c r="CK56" s="4"/>
      <c r="CL56" s="4"/>
      <c r="CM56" s="4"/>
      <c r="CN56" s="4"/>
      <c r="CO56" s="4"/>
      <c r="CP56" s="4"/>
      <c r="CQ56" s="4"/>
      <c r="CR56" s="4"/>
      <c r="CS56" s="4"/>
      <c r="CT56" s="4"/>
      <c r="CU56" s="4"/>
      <c r="CV56" s="4"/>
      <c r="CW56" s="4"/>
      <c r="CX56" s="4"/>
      <c r="CY56" s="4"/>
      <c r="CZ56" s="4"/>
      <c r="DA56" s="4"/>
      <c r="DB56" s="4"/>
      <c r="DC56" s="4"/>
      <c r="DD56" s="4"/>
      <c r="DE56" s="4"/>
      <c r="DF56" s="4"/>
      <c r="DG56" s="4"/>
      <c r="DH56" s="4"/>
      <c r="DI56" s="4"/>
      <c r="DJ56" s="4"/>
      <c r="DK56" s="4"/>
      <c r="DL56" s="4"/>
      <c r="DM56" s="4"/>
      <c r="DN56" s="4"/>
      <c r="DO56" s="4"/>
      <c r="DP56" s="4"/>
      <c r="DQ56" s="4"/>
      <c r="DR56" s="4"/>
      <c r="DS56" s="4"/>
      <c r="DT56" s="4"/>
      <c r="DU56" s="4"/>
      <c r="DV56" s="4"/>
      <c r="DW56" s="4"/>
      <c r="DX56" s="4"/>
      <c r="DY56" s="4"/>
      <c r="DZ56" s="4"/>
      <c r="EA56" s="4"/>
      <c r="EB56" s="4"/>
      <c r="EC56" s="4"/>
      <c r="ED56" s="4"/>
      <c r="EE56" s="4"/>
      <c r="EF56" s="4"/>
      <c r="EG56" s="4"/>
      <c r="EH56" s="4"/>
      <c r="EI56" s="4"/>
      <c r="EJ56" s="4"/>
      <c r="EK56" s="4"/>
      <c r="EL56" s="4"/>
      <c r="EM56" s="4"/>
      <c r="EN56" s="4"/>
      <c r="EO56" s="4"/>
      <c r="EP56" s="4"/>
      <c r="EQ56" s="4"/>
      <c r="ER56" s="4"/>
      <c r="ES56" s="4"/>
      <c r="ET56" s="4"/>
      <c r="EU56" s="4"/>
      <c r="EV56" s="4"/>
      <c r="EW56" s="4"/>
      <c r="EX56" s="4"/>
      <c r="EY56" s="4"/>
      <c r="EZ56" s="4"/>
      <c r="FA56" s="4"/>
      <c r="FB56" s="4"/>
      <c r="FC56" s="4"/>
      <c r="FD56" s="4"/>
      <c r="FE56" s="4"/>
      <c r="FF56" s="4"/>
      <c r="FG56" s="4"/>
      <c r="FH56" s="4"/>
      <c r="FI56" s="4"/>
      <c r="FJ56" s="4"/>
      <c r="FK56" s="4"/>
      <c r="FL56" s="4"/>
      <c r="FM56" s="4"/>
      <c r="FN56" s="4"/>
      <c r="FO56" s="4"/>
      <c r="FP56" s="4"/>
      <c r="FQ56" s="4"/>
      <c r="FR56" s="4"/>
      <c r="FS56" s="4"/>
      <c r="FT56" s="4"/>
      <c r="FU56" s="4"/>
      <c r="FV56" s="4"/>
      <c r="FW56" s="4"/>
      <c r="FX56" s="4"/>
      <c r="FY56" s="4"/>
      <c r="FZ56" s="4"/>
      <c r="GA56" s="4"/>
      <c r="GB56" s="4"/>
      <c r="GC56" s="4"/>
      <c r="GD56" s="4"/>
      <c r="GE56" s="4"/>
      <c r="GF56" s="4"/>
      <c r="GG56" s="4"/>
      <c r="GH56" s="4"/>
      <c r="GI56" s="4"/>
      <c r="GJ56" s="4"/>
      <c r="GK56" s="4"/>
      <c r="GL56" s="4"/>
      <c r="GM56" s="4"/>
      <c r="GN56" s="4"/>
      <c r="GO56" s="4"/>
      <c r="GP56" s="4"/>
      <c r="GQ56" s="4"/>
      <c r="GR56" s="4"/>
      <c r="GS56" s="4"/>
      <c r="GT56" s="4"/>
      <c r="GU56" s="4"/>
      <c r="GV56" s="4"/>
      <c r="GW56" s="4"/>
      <c r="GX56" s="4"/>
      <c r="GY56" s="4"/>
      <c r="GZ56" s="4"/>
      <c r="HA56" s="4"/>
      <c r="HB56" s="4"/>
      <c r="HC56" s="4"/>
      <c r="HD56" s="4"/>
      <c r="HE56" s="4"/>
      <c r="HF56" s="4"/>
      <c r="HG56" s="4"/>
      <c r="HH56" s="4"/>
      <c r="HI56" s="4"/>
      <c r="HJ56" s="4"/>
      <c r="HK56" s="4"/>
      <c r="HL56" s="4"/>
      <c r="HM56" s="4"/>
      <c r="HN56" s="4"/>
      <c r="HO56" s="4"/>
      <c r="HP56" s="4"/>
      <c r="HQ56" s="4"/>
      <c r="HR56" s="4"/>
      <c r="HS56" s="4"/>
      <c r="HT56" s="4"/>
      <c r="HU56" s="4"/>
      <c r="HV56" s="4"/>
      <c r="HW56" s="4"/>
      <c r="HX56" s="4"/>
      <c r="HY56" s="4"/>
      <c r="HZ56" s="4"/>
      <c r="IA56" s="4"/>
      <c r="IB56" s="4"/>
      <c r="IC56" s="4"/>
      <c r="ID56" s="4"/>
      <c r="IE56" s="4"/>
      <c r="IF56" s="4"/>
      <c r="IG56" s="4"/>
      <c r="IH56" s="4"/>
      <c r="II56" s="4"/>
      <c r="IJ56" s="4"/>
      <c r="IK56" s="4"/>
      <c r="IL56" s="4"/>
      <c r="IM56" s="4"/>
      <c r="IN56" s="4"/>
      <c r="IO56" s="4"/>
      <c r="IP56" s="4"/>
      <c r="IQ56" s="4"/>
      <c r="IR56" s="4"/>
      <c r="IS56" s="4"/>
      <c r="IT56" s="4"/>
      <c r="IU56" s="4"/>
    </row>
    <row r="57" s="1" customFormat="1" ht="22" customHeight="1" spans="1:255">
      <c r="A57" s="48" t="s">
        <v>29</v>
      </c>
      <c r="B57" s="48" t="s">
        <v>528</v>
      </c>
      <c r="C57" s="49">
        <v>2023</v>
      </c>
      <c r="D57" s="26" t="s">
        <v>529</v>
      </c>
      <c r="E57" s="45">
        <v>2306110158</v>
      </c>
      <c r="F57" s="45" t="s">
        <v>582</v>
      </c>
      <c r="G57" s="28">
        <v>82</v>
      </c>
      <c r="H57" s="46">
        <v>0</v>
      </c>
      <c r="I57" s="29">
        <f t="shared" si="2"/>
        <v>82</v>
      </c>
      <c r="J57" s="46">
        <v>72.04</v>
      </c>
      <c r="K57" s="46">
        <v>0</v>
      </c>
      <c r="L57" s="29">
        <f t="shared" si="0"/>
        <v>72.04</v>
      </c>
      <c r="M57" s="46">
        <v>61.2</v>
      </c>
      <c r="N57" s="46">
        <v>0</v>
      </c>
      <c r="O57" s="46">
        <v>61.2</v>
      </c>
      <c r="P57" s="30">
        <f t="shared" si="1"/>
        <v>72.45</v>
      </c>
      <c r="Q57" s="31">
        <v>53</v>
      </c>
      <c r="R57" s="32">
        <v>53</v>
      </c>
      <c r="S57" s="38" t="s">
        <v>143</v>
      </c>
      <c r="T57" s="25">
        <v>53</v>
      </c>
      <c r="U57" s="26"/>
      <c r="V57" s="25"/>
      <c r="W57" s="25"/>
      <c r="X57" s="26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  <c r="BI57" s="4"/>
      <c r="BJ57" s="4"/>
      <c r="BK57" s="4"/>
      <c r="BL57" s="4"/>
      <c r="BM57" s="4"/>
      <c r="BN57" s="4"/>
      <c r="BO57" s="4"/>
      <c r="BP57" s="4"/>
      <c r="BQ57" s="4"/>
      <c r="BR57" s="4"/>
      <c r="BS57" s="4"/>
      <c r="BT57" s="4"/>
      <c r="BU57" s="4"/>
      <c r="BV57" s="4"/>
      <c r="BW57" s="4"/>
      <c r="BX57" s="4"/>
      <c r="BY57" s="4"/>
      <c r="BZ57" s="4"/>
      <c r="CA57" s="4"/>
      <c r="CB57" s="4"/>
      <c r="CC57" s="4"/>
      <c r="CD57" s="4"/>
      <c r="CE57" s="4"/>
      <c r="CF57" s="4"/>
      <c r="CG57" s="4"/>
      <c r="CH57" s="4"/>
      <c r="CI57" s="4"/>
      <c r="CJ57" s="4"/>
      <c r="CK57" s="4"/>
      <c r="CL57" s="4"/>
      <c r="CM57" s="4"/>
      <c r="CN57" s="4"/>
      <c r="CO57" s="4"/>
      <c r="CP57" s="4"/>
      <c r="CQ57" s="4"/>
      <c r="CR57" s="4"/>
      <c r="CS57" s="4"/>
      <c r="CT57" s="4"/>
      <c r="CU57" s="4"/>
      <c r="CV57" s="4"/>
      <c r="CW57" s="4"/>
      <c r="CX57" s="4"/>
      <c r="CY57" s="4"/>
      <c r="CZ57" s="4"/>
      <c r="DA57" s="4"/>
      <c r="DB57" s="4"/>
      <c r="DC57" s="4"/>
      <c r="DD57" s="4"/>
      <c r="DE57" s="4"/>
      <c r="DF57" s="4"/>
      <c r="DG57" s="4"/>
      <c r="DH57" s="4"/>
      <c r="DI57" s="4"/>
      <c r="DJ57" s="4"/>
      <c r="DK57" s="4"/>
      <c r="DL57" s="4"/>
      <c r="DM57" s="4"/>
      <c r="DN57" s="4"/>
      <c r="DO57" s="4"/>
      <c r="DP57" s="4"/>
      <c r="DQ57" s="4"/>
      <c r="DR57" s="4"/>
      <c r="DS57" s="4"/>
      <c r="DT57" s="4"/>
      <c r="DU57" s="4"/>
      <c r="DV57" s="4"/>
      <c r="DW57" s="4"/>
      <c r="DX57" s="4"/>
      <c r="DY57" s="4"/>
      <c r="DZ57" s="4"/>
      <c r="EA57" s="4"/>
      <c r="EB57" s="4"/>
      <c r="EC57" s="4"/>
      <c r="ED57" s="4"/>
      <c r="EE57" s="4"/>
      <c r="EF57" s="4"/>
      <c r="EG57" s="4"/>
      <c r="EH57" s="4"/>
      <c r="EI57" s="4"/>
      <c r="EJ57" s="4"/>
      <c r="EK57" s="4"/>
      <c r="EL57" s="4"/>
      <c r="EM57" s="4"/>
      <c r="EN57" s="4"/>
      <c r="EO57" s="4"/>
      <c r="EP57" s="4"/>
      <c r="EQ57" s="4"/>
      <c r="ER57" s="4"/>
      <c r="ES57" s="4"/>
      <c r="ET57" s="4"/>
      <c r="EU57" s="4"/>
      <c r="EV57" s="4"/>
      <c r="EW57" s="4"/>
      <c r="EX57" s="4"/>
      <c r="EY57" s="4"/>
      <c r="EZ57" s="4"/>
      <c r="FA57" s="4"/>
      <c r="FB57" s="4"/>
      <c r="FC57" s="4"/>
      <c r="FD57" s="4"/>
      <c r="FE57" s="4"/>
      <c r="FF57" s="4"/>
      <c r="FG57" s="4"/>
      <c r="FH57" s="4"/>
      <c r="FI57" s="4"/>
      <c r="FJ57" s="4"/>
      <c r="FK57" s="4"/>
      <c r="FL57" s="4"/>
      <c r="FM57" s="4"/>
      <c r="FN57" s="4"/>
      <c r="FO57" s="4"/>
      <c r="FP57" s="4"/>
      <c r="FQ57" s="4"/>
      <c r="FR57" s="4"/>
      <c r="FS57" s="4"/>
      <c r="FT57" s="4"/>
      <c r="FU57" s="4"/>
      <c r="FV57" s="4"/>
      <c r="FW57" s="4"/>
      <c r="FX57" s="4"/>
      <c r="FY57" s="4"/>
      <c r="FZ57" s="4"/>
      <c r="GA57" s="4"/>
      <c r="GB57" s="4"/>
      <c r="GC57" s="4"/>
      <c r="GD57" s="4"/>
      <c r="GE57" s="4"/>
      <c r="GF57" s="4"/>
      <c r="GG57" s="4"/>
      <c r="GH57" s="4"/>
      <c r="GI57" s="4"/>
      <c r="GJ57" s="4"/>
      <c r="GK57" s="4"/>
      <c r="GL57" s="4"/>
      <c r="GM57" s="4"/>
      <c r="GN57" s="4"/>
      <c r="GO57" s="4"/>
      <c r="GP57" s="4"/>
      <c r="GQ57" s="4"/>
      <c r="GR57" s="4"/>
      <c r="GS57" s="4"/>
      <c r="GT57" s="4"/>
      <c r="GU57" s="4"/>
      <c r="GV57" s="4"/>
      <c r="GW57" s="4"/>
      <c r="GX57" s="4"/>
      <c r="GY57" s="4"/>
      <c r="GZ57" s="4"/>
      <c r="HA57" s="4"/>
      <c r="HB57" s="4"/>
      <c r="HC57" s="4"/>
      <c r="HD57" s="4"/>
      <c r="HE57" s="4"/>
      <c r="HF57" s="4"/>
      <c r="HG57" s="4"/>
      <c r="HH57" s="4"/>
      <c r="HI57" s="4"/>
      <c r="HJ57" s="4"/>
      <c r="HK57" s="4"/>
      <c r="HL57" s="4"/>
      <c r="HM57" s="4"/>
      <c r="HN57" s="4"/>
      <c r="HO57" s="4"/>
      <c r="HP57" s="4"/>
      <c r="HQ57" s="4"/>
      <c r="HR57" s="4"/>
      <c r="HS57" s="4"/>
      <c r="HT57" s="4"/>
      <c r="HU57" s="4"/>
      <c r="HV57" s="4"/>
      <c r="HW57" s="4"/>
      <c r="HX57" s="4"/>
      <c r="HY57" s="4"/>
      <c r="HZ57" s="4"/>
      <c r="IA57" s="4"/>
      <c r="IB57" s="4"/>
      <c r="IC57" s="4"/>
      <c r="ID57" s="4"/>
      <c r="IE57" s="4"/>
      <c r="IF57" s="4"/>
      <c r="IG57" s="4"/>
      <c r="IH57" s="4"/>
      <c r="II57" s="4"/>
      <c r="IJ57" s="4"/>
      <c r="IK57" s="4"/>
      <c r="IL57" s="4"/>
      <c r="IM57" s="4"/>
      <c r="IN57" s="4"/>
      <c r="IO57" s="4"/>
      <c r="IP57" s="4"/>
      <c r="IQ57" s="4"/>
      <c r="IR57" s="4"/>
      <c r="IS57" s="4"/>
      <c r="IT57" s="4"/>
      <c r="IU57" s="4"/>
    </row>
    <row r="58" s="1" customFormat="1" customHeight="1" spans="1:255">
      <c r="A58" s="50" t="s">
        <v>114</v>
      </c>
      <c r="B58" s="51" t="s">
        <v>115</v>
      </c>
      <c r="C58" s="5"/>
      <c r="D58" s="51"/>
      <c r="E58" s="51"/>
      <c r="F58" s="51"/>
      <c r="G58" s="51"/>
      <c r="H58" s="51"/>
      <c r="I58" s="51"/>
      <c r="J58" s="51"/>
      <c r="K58" s="51"/>
      <c r="L58" s="51"/>
      <c r="M58" s="51"/>
      <c r="N58" s="51"/>
      <c r="O58" s="51"/>
      <c r="P58" s="51"/>
      <c r="Q58" s="51"/>
      <c r="R58" s="51"/>
      <c r="S58" s="51"/>
      <c r="T58" s="51"/>
      <c r="U58" s="51"/>
      <c r="V58" s="51"/>
      <c r="W58" s="51"/>
      <c r="X58" s="51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  <c r="BM58" s="4"/>
      <c r="BN58" s="4"/>
      <c r="BO58" s="4"/>
      <c r="BP58" s="4"/>
      <c r="BQ58" s="4"/>
      <c r="BR58" s="4"/>
      <c r="BS58" s="4"/>
      <c r="BT58" s="4"/>
      <c r="BU58" s="4"/>
      <c r="BV58" s="4"/>
      <c r="BW58" s="4"/>
      <c r="BX58" s="4"/>
      <c r="BY58" s="4"/>
      <c r="BZ58" s="4"/>
      <c r="CA58" s="4"/>
      <c r="CB58" s="4"/>
      <c r="CC58" s="4"/>
      <c r="CD58" s="4"/>
      <c r="CE58" s="4"/>
      <c r="CF58" s="4"/>
      <c r="CG58" s="4"/>
      <c r="CH58" s="4"/>
      <c r="CI58" s="4"/>
      <c r="CJ58" s="4"/>
      <c r="CK58" s="4"/>
      <c r="CL58" s="4"/>
      <c r="CM58" s="4"/>
      <c r="CN58" s="4"/>
      <c r="CO58" s="4"/>
      <c r="CP58" s="4"/>
      <c r="CQ58" s="4"/>
      <c r="CR58" s="4"/>
      <c r="CS58" s="4"/>
      <c r="CT58" s="4"/>
      <c r="CU58" s="4"/>
      <c r="CV58" s="4"/>
      <c r="CW58" s="4"/>
      <c r="CX58" s="4"/>
      <c r="CY58" s="4"/>
      <c r="CZ58" s="4"/>
      <c r="DA58" s="4"/>
      <c r="DB58" s="4"/>
      <c r="DC58" s="4"/>
      <c r="DD58" s="4"/>
      <c r="DE58" s="4"/>
      <c r="DF58" s="4"/>
      <c r="DG58" s="4"/>
      <c r="DH58" s="4"/>
      <c r="DI58" s="4"/>
      <c r="DJ58" s="4"/>
      <c r="DK58" s="4"/>
      <c r="DL58" s="4"/>
      <c r="DM58" s="4"/>
      <c r="DN58" s="4"/>
      <c r="DO58" s="4"/>
      <c r="DP58" s="4"/>
      <c r="DQ58" s="4"/>
      <c r="DR58" s="4"/>
      <c r="DS58" s="4"/>
      <c r="DT58" s="4"/>
      <c r="DU58" s="4"/>
      <c r="DV58" s="4"/>
      <c r="DW58" s="4"/>
      <c r="DX58" s="4"/>
      <c r="DY58" s="4"/>
      <c r="DZ58" s="4"/>
      <c r="EA58" s="4"/>
      <c r="EB58" s="4"/>
      <c r="EC58" s="4"/>
      <c r="ED58" s="4"/>
      <c r="EE58" s="4"/>
      <c r="EF58" s="4"/>
      <c r="EG58" s="4"/>
      <c r="EH58" s="4"/>
      <c r="EI58" s="4"/>
      <c r="EJ58" s="4"/>
      <c r="EK58" s="4"/>
      <c r="EL58" s="4"/>
      <c r="EM58" s="4"/>
      <c r="EN58" s="4"/>
      <c r="EO58" s="4"/>
      <c r="EP58" s="4"/>
      <c r="EQ58" s="4"/>
      <c r="ER58" s="4"/>
      <c r="ES58" s="4"/>
      <c r="ET58" s="4"/>
      <c r="EU58" s="4"/>
      <c r="EV58" s="4"/>
      <c r="EW58" s="4"/>
      <c r="EX58" s="4"/>
      <c r="EY58" s="4"/>
      <c r="EZ58" s="4"/>
      <c r="FA58" s="4"/>
      <c r="FB58" s="4"/>
      <c r="FC58" s="4"/>
      <c r="FD58" s="4"/>
      <c r="FE58" s="4"/>
      <c r="FF58" s="4"/>
      <c r="FG58" s="4"/>
      <c r="FH58" s="4"/>
      <c r="FI58" s="4"/>
      <c r="FJ58" s="4"/>
      <c r="FK58" s="4"/>
      <c r="FL58" s="4"/>
      <c r="FM58" s="4"/>
      <c r="FN58" s="4"/>
      <c r="FO58" s="4"/>
      <c r="FP58" s="4"/>
      <c r="FQ58" s="4"/>
      <c r="FR58" s="4"/>
      <c r="FS58" s="4"/>
      <c r="FT58" s="4"/>
      <c r="FU58" s="4"/>
      <c r="FV58" s="4"/>
      <c r="FW58" s="4"/>
      <c r="FX58" s="4"/>
      <c r="FY58" s="4"/>
      <c r="FZ58" s="4"/>
      <c r="GA58" s="4"/>
      <c r="GB58" s="4"/>
      <c r="GC58" s="4"/>
      <c r="GD58" s="4"/>
      <c r="GE58" s="4"/>
      <c r="GF58" s="4"/>
      <c r="GG58" s="4"/>
      <c r="GH58" s="4"/>
      <c r="GI58" s="4"/>
      <c r="GJ58" s="4"/>
      <c r="GK58" s="4"/>
      <c r="GL58" s="4"/>
      <c r="GM58" s="4"/>
      <c r="GN58" s="4"/>
      <c r="GO58" s="4"/>
      <c r="GP58" s="4"/>
      <c r="GQ58" s="4"/>
      <c r="GR58" s="4"/>
      <c r="GS58" s="4"/>
      <c r="GT58" s="4"/>
      <c r="GU58" s="4"/>
      <c r="GV58" s="4"/>
      <c r="GW58" s="4"/>
      <c r="GX58" s="4"/>
      <c r="GY58" s="4"/>
      <c r="GZ58" s="4"/>
      <c r="HA58" s="4"/>
      <c r="HB58" s="4"/>
      <c r="HC58" s="4"/>
      <c r="HD58" s="4"/>
      <c r="HE58" s="4"/>
      <c r="HF58" s="4"/>
      <c r="HG58" s="4"/>
      <c r="HH58" s="4"/>
      <c r="HI58" s="4"/>
      <c r="HJ58" s="4"/>
      <c r="HK58" s="4"/>
      <c r="HL58" s="4"/>
      <c r="HM58" s="4"/>
      <c r="HN58" s="4"/>
      <c r="HO58" s="4"/>
      <c r="HP58" s="4"/>
      <c r="HQ58" s="4"/>
      <c r="HR58" s="4"/>
      <c r="HS58" s="4"/>
      <c r="HT58" s="4"/>
      <c r="HU58" s="4"/>
      <c r="HV58" s="4"/>
      <c r="HW58" s="4"/>
      <c r="HX58" s="4"/>
      <c r="HY58" s="4"/>
      <c r="HZ58" s="4"/>
      <c r="IA58" s="4"/>
      <c r="IB58" s="4"/>
      <c r="IC58" s="4"/>
      <c r="ID58" s="4"/>
      <c r="IE58" s="4"/>
      <c r="IF58" s="4"/>
      <c r="IG58" s="4"/>
      <c r="IH58" s="4"/>
      <c r="II58" s="4"/>
      <c r="IJ58" s="4"/>
      <c r="IK58" s="4"/>
      <c r="IL58" s="4"/>
      <c r="IM58" s="4"/>
      <c r="IN58" s="4"/>
      <c r="IO58" s="4"/>
      <c r="IP58" s="4"/>
      <c r="IQ58" s="4"/>
      <c r="IR58" s="4"/>
      <c r="IS58" s="4"/>
      <c r="IT58" s="4"/>
      <c r="IU58" s="4"/>
    </row>
    <row r="59" s="1" customFormat="1" customHeight="1" spans="1:255">
      <c r="A59" s="52"/>
      <c r="B59" s="53" t="s">
        <v>116</v>
      </c>
      <c r="C59" s="5"/>
      <c r="D59" s="51"/>
      <c r="E59" s="51"/>
      <c r="F59" s="51"/>
      <c r="G59" s="51"/>
      <c r="H59" s="51"/>
      <c r="I59" s="51"/>
      <c r="J59" s="51"/>
      <c r="K59" s="51"/>
      <c r="L59" s="51"/>
      <c r="M59" s="51"/>
      <c r="N59" s="51"/>
      <c r="O59" s="51"/>
      <c r="P59" s="51"/>
      <c r="Q59" s="51"/>
      <c r="R59" s="51"/>
      <c r="S59" s="51"/>
      <c r="T59" s="51"/>
      <c r="U59" s="51"/>
      <c r="V59" s="51"/>
      <c r="W59" s="51"/>
      <c r="X59" s="51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  <c r="BB59" s="4"/>
      <c r="BC59" s="4"/>
      <c r="BD59" s="4"/>
      <c r="BE59" s="4"/>
      <c r="BF59" s="4"/>
      <c r="BG59" s="4"/>
      <c r="BH59" s="4"/>
      <c r="BI59" s="4"/>
      <c r="BJ59" s="4"/>
      <c r="BK59" s="4"/>
      <c r="BL59" s="4"/>
      <c r="BM59" s="4"/>
      <c r="BN59" s="4"/>
      <c r="BO59" s="4"/>
      <c r="BP59" s="4"/>
      <c r="BQ59" s="4"/>
      <c r="BR59" s="4"/>
      <c r="BS59" s="4"/>
      <c r="BT59" s="4"/>
      <c r="BU59" s="4"/>
      <c r="BV59" s="4"/>
      <c r="BW59" s="4"/>
      <c r="BX59" s="4"/>
      <c r="BY59" s="4"/>
      <c r="BZ59" s="4"/>
      <c r="CA59" s="4"/>
      <c r="CB59" s="4"/>
      <c r="CC59" s="4"/>
      <c r="CD59" s="4"/>
      <c r="CE59" s="4"/>
      <c r="CF59" s="4"/>
      <c r="CG59" s="4"/>
      <c r="CH59" s="4"/>
      <c r="CI59" s="4"/>
      <c r="CJ59" s="4"/>
      <c r="CK59" s="4"/>
      <c r="CL59" s="4"/>
      <c r="CM59" s="4"/>
      <c r="CN59" s="4"/>
      <c r="CO59" s="4"/>
      <c r="CP59" s="4"/>
      <c r="CQ59" s="4"/>
      <c r="CR59" s="4"/>
      <c r="CS59" s="4"/>
      <c r="CT59" s="4"/>
      <c r="CU59" s="4"/>
      <c r="CV59" s="4"/>
      <c r="CW59" s="4"/>
      <c r="CX59" s="4"/>
      <c r="CY59" s="4"/>
      <c r="CZ59" s="4"/>
      <c r="DA59" s="4"/>
      <c r="DB59" s="4"/>
      <c r="DC59" s="4"/>
      <c r="DD59" s="4"/>
      <c r="DE59" s="4"/>
      <c r="DF59" s="4"/>
      <c r="DG59" s="4"/>
      <c r="DH59" s="4"/>
      <c r="DI59" s="4"/>
      <c r="DJ59" s="4"/>
      <c r="DK59" s="4"/>
      <c r="DL59" s="4"/>
      <c r="DM59" s="4"/>
      <c r="DN59" s="4"/>
      <c r="DO59" s="4"/>
      <c r="DP59" s="4"/>
      <c r="DQ59" s="4"/>
      <c r="DR59" s="4"/>
      <c r="DS59" s="4"/>
      <c r="DT59" s="4"/>
      <c r="DU59" s="4"/>
      <c r="DV59" s="4"/>
      <c r="DW59" s="4"/>
      <c r="DX59" s="4"/>
      <c r="DY59" s="4"/>
      <c r="DZ59" s="4"/>
      <c r="EA59" s="4"/>
      <c r="EB59" s="4"/>
      <c r="EC59" s="4"/>
      <c r="ED59" s="4"/>
      <c r="EE59" s="4"/>
      <c r="EF59" s="4"/>
      <c r="EG59" s="4"/>
      <c r="EH59" s="4"/>
      <c r="EI59" s="4"/>
      <c r="EJ59" s="4"/>
      <c r="EK59" s="4"/>
      <c r="EL59" s="4"/>
      <c r="EM59" s="4"/>
      <c r="EN59" s="4"/>
      <c r="EO59" s="4"/>
      <c r="EP59" s="4"/>
      <c r="EQ59" s="4"/>
      <c r="ER59" s="4"/>
      <c r="ES59" s="4"/>
      <c r="ET59" s="4"/>
      <c r="EU59" s="4"/>
      <c r="EV59" s="4"/>
      <c r="EW59" s="4"/>
      <c r="EX59" s="4"/>
      <c r="EY59" s="4"/>
      <c r="EZ59" s="4"/>
      <c r="FA59" s="4"/>
      <c r="FB59" s="4"/>
      <c r="FC59" s="4"/>
      <c r="FD59" s="4"/>
      <c r="FE59" s="4"/>
      <c r="FF59" s="4"/>
      <c r="FG59" s="4"/>
      <c r="FH59" s="4"/>
      <c r="FI59" s="4"/>
      <c r="FJ59" s="4"/>
      <c r="FK59" s="4"/>
      <c r="FL59" s="4"/>
      <c r="FM59" s="4"/>
      <c r="FN59" s="4"/>
      <c r="FO59" s="4"/>
      <c r="FP59" s="4"/>
      <c r="FQ59" s="4"/>
      <c r="FR59" s="4"/>
      <c r="FS59" s="4"/>
      <c r="FT59" s="4"/>
      <c r="FU59" s="4"/>
      <c r="FV59" s="4"/>
      <c r="FW59" s="4"/>
      <c r="FX59" s="4"/>
      <c r="FY59" s="4"/>
      <c r="FZ59" s="4"/>
      <c r="GA59" s="4"/>
      <c r="GB59" s="4"/>
      <c r="GC59" s="4"/>
      <c r="GD59" s="4"/>
      <c r="GE59" s="4"/>
      <c r="GF59" s="4"/>
      <c r="GG59" s="4"/>
      <c r="GH59" s="4"/>
      <c r="GI59" s="4"/>
      <c r="GJ59" s="4"/>
      <c r="GK59" s="4"/>
      <c r="GL59" s="4"/>
      <c r="GM59" s="4"/>
      <c r="GN59" s="4"/>
      <c r="GO59" s="4"/>
      <c r="GP59" s="4"/>
      <c r="GQ59" s="4"/>
      <c r="GR59" s="4"/>
      <c r="GS59" s="4"/>
      <c r="GT59" s="4"/>
      <c r="GU59" s="4"/>
      <c r="GV59" s="4"/>
      <c r="GW59" s="4"/>
      <c r="GX59" s="4"/>
      <c r="GY59" s="4"/>
      <c r="GZ59" s="4"/>
      <c r="HA59" s="4"/>
      <c r="HB59" s="4"/>
      <c r="HC59" s="4"/>
      <c r="HD59" s="4"/>
      <c r="HE59" s="4"/>
      <c r="HF59" s="4"/>
      <c r="HG59" s="4"/>
      <c r="HH59" s="4"/>
      <c r="HI59" s="4"/>
      <c r="HJ59" s="4"/>
      <c r="HK59" s="4"/>
      <c r="HL59" s="4"/>
      <c r="HM59" s="4"/>
      <c r="HN59" s="4"/>
      <c r="HO59" s="4"/>
      <c r="HP59" s="4"/>
      <c r="HQ59" s="4"/>
      <c r="HR59" s="4"/>
      <c r="HS59" s="4"/>
      <c r="HT59" s="4"/>
      <c r="HU59" s="4"/>
      <c r="HV59" s="4"/>
      <c r="HW59" s="4"/>
      <c r="HX59" s="4"/>
      <c r="HY59" s="4"/>
      <c r="HZ59" s="4"/>
      <c r="IA59" s="4"/>
      <c r="IB59" s="4"/>
      <c r="IC59" s="4"/>
      <c r="ID59" s="4"/>
      <c r="IE59" s="4"/>
      <c r="IF59" s="4"/>
      <c r="IG59" s="4"/>
      <c r="IH59" s="4"/>
      <c r="II59" s="4"/>
      <c r="IJ59" s="4"/>
      <c r="IK59" s="4"/>
      <c r="IL59" s="4"/>
      <c r="IM59" s="4"/>
      <c r="IN59" s="4"/>
      <c r="IO59" s="4"/>
      <c r="IP59" s="4"/>
      <c r="IQ59" s="4"/>
      <c r="IR59" s="4"/>
      <c r="IS59" s="4"/>
      <c r="IT59" s="4"/>
      <c r="IU59" s="4"/>
    </row>
    <row r="60" s="1" customFormat="1" customHeight="1" spans="1:255">
      <c r="A60" s="52"/>
      <c r="B60" s="51" t="s">
        <v>117</v>
      </c>
      <c r="C60" s="5"/>
      <c r="D60" s="51"/>
      <c r="E60" s="51"/>
      <c r="F60" s="51"/>
      <c r="G60" s="51"/>
      <c r="H60" s="51"/>
      <c r="I60" s="51"/>
      <c r="J60" s="51"/>
      <c r="K60" s="51"/>
      <c r="L60" s="51"/>
      <c r="M60" s="51"/>
      <c r="N60" s="51"/>
      <c r="O60" s="51"/>
      <c r="P60" s="51"/>
      <c r="Q60" s="51"/>
      <c r="R60" s="51"/>
      <c r="S60" s="51"/>
      <c r="T60" s="51"/>
      <c r="U60" s="51"/>
      <c r="V60" s="51"/>
      <c r="W60" s="51"/>
      <c r="X60" s="51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  <c r="BE60" s="4"/>
      <c r="BF60" s="4"/>
      <c r="BG60" s="4"/>
      <c r="BH60" s="4"/>
      <c r="BI60" s="4"/>
      <c r="BJ60" s="4"/>
      <c r="BK60" s="4"/>
      <c r="BL60" s="4"/>
      <c r="BM60" s="4"/>
      <c r="BN60" s="4"/>
      <c r="BO60" s="4"/>
      <c r="BP60" s="4"/>
      <c r="BQ60" s="4"/>
      <c r="BR60" s="4"/>
      <c r="BS60" s="4"/>
      <c r="BT60" s="4"/>
      <c r="BU60" s="4"/>
      <c r="BV60" s="4"/>
      <c r="BW60" s="4"/>
      <c r="BX60" s="4"/>
      <c r="BY60" s="4"/>
      <c r="BZ60" s="4"/>
      <c r="CA60" s="4"/>
      <c r="CB60" s="4"/>
      <c r="CC60" s="4"/>
      <c r="CD60" s="4"/>
      <c r="CE60" s="4"/>
      <c r="CF60" s="4"/>
      <c r="CG60" s="4"/>
      <c r="CH60" s="4"/>
      <c r="CI60" s="4"/>
      <c r="CJ60" s="4"/>
      <c r="CK60" s="4"/>
      <c r="CL60" s="4"/>
      <c r="CM60" s="4"/>
      <c r="CN60" s="4"/>
      <c r="CO60" s="4"/>
      <c r="CP60" s="4"/>
      <c r="CQ60" s="4"/>
      <c r="CR60" s="4"/>
      <c r="CS60" s="4"/>
      <c r="CT60" s="4"/>
      <c r="CU60" s="4"/>
      <c r="CV60" s="4"/>
      <c r="CW60" s="4"/>
      <c r="CX60" s="4"/>
      <c r="CY60" s="4"/>
      <c r="CZ60" s="4"/>
      <c r="DA60" s="4"/>
      <c r="DB60" s="4"/>
      <c r="DC60" s="4"/>
      <c r="DD60" s="4"/>
      <c r="DE60" s="4"/>
      <c r="DF60" s="4"/>
      <c r="DG60" s="4"/>
      <c r="DH60" s="4"/>
      <c r="DI60" s="4"/>
      <c r="DJ60" s="4"/>
      <c r="DK60" s="4"/>
      <c r="DL60" s="4"/>
      <c r="DM60" s="4"/>
      <c r="DN60" s="4"/>
      <c r="DO60" s="4"/>
      <c r="DP60" s="4"/>
      <c r="DQ60" s="4"/>
      <c r="DR60" s="4"/>
      <c r="DS60" s="4"/>
      <c r="DT60" s="4"/>
      <c r="DU60" s="4"/>
      <c r="DV60" s="4"/>
      <c r="DW60" s="4"/>
      <c r="DX60" s="4"/>
      <c r="DY60" s="4"/>
      <c r="DZ60" s="4"/>
      <c r="EA60" s="4"/>
      <c r="EB60" s="4"/>
      <c r="EC60" s="4"/>
      <c r="ED60" s="4"/>
      <c r="EE60" s="4"/>
      <c r="EF60" s="4"/>
      <c r="EG60" s="4"/>
      <c r="EH60" s="4"/>
      <c r="EI60" s="4"/>
      <c r="EJ60" s="4"/>
      <c r="EK60" s="4"/>
      <c r="EL60" s="4"/>
      <c r="EM60" s="4"/>
      <c r="EN60" s="4"/>
      <c r="EO60" s="4"/>
      <c r="EP60" s="4"/>
      <c r="EQ60" s="4"/>
      <c r="ER60" s="4"/>
      <c r="ES60" s="4"/>
      <c r="ET60" s="4"/>
      <c r="EU60" s="4"/>
      <c r="EV60" s="4"/>
      <c r="EW60" s="4"/>
      <c r="EX60" s="4"/>
      <c r="EY60" s="4"/>
      <c r="EZ60" s="4"/>
      <c r="FA60" s="4"/>
      <c r="FB60" s="4"/>
      <c r="FC60" s="4"/>
      <c r="FD60" s="4"/>
      <c r="FE60" s="4"/>
      <c r="FF60" s="4"/>
      <c r="FG60" s="4"/>
      <c r="FH60" s="4"/>
      <c r="FI60" s="4"/>
      <c r="FJ60" s="4"/>
      <c r="FK60" s="4"/>
      <c r="FL60" s="4"/>
      <c r="FM60" s="4"/>
      <c r="FN60" s="4"/>
      <c r="FO60" s="4"/>
      <c r="FP60" s="4"/>
      <c r="FQ60" s="4"/>
      <c r="FR60" s="4"/>
      <c r="FS60" s="4"/>
      <c r="FT60" s="4"/>
      <c r="FU60" s="4"/>
      <c r="FV60" s="4"/>
      <c r="FW60" s="4"/>
      <c r="FX60" s="4"/>
      <c r="FY60" s="4"/>
      <c r="FZ60" s="4"/>
      <c r="GA60" s="4"/>
      <c r="GB60" s="4"/>
      <c r="GC60" s="4"/>
      <c r="GD60" s="4"/>
      <c r="GE60" s="4"/>
      <c r="GF60" s="4"/>
      <c r="GG60" s="4"/>
      <c r="GH60" s="4"/>
      <c r="GI60" s="4"/>
      <c r="GJ60" s="4"/>
      <c r="GK60" s="4"/>
      <c r="GL60" s="4"/>
      <c r="GM60" s="4"/>
      <c r="GN60" s="4"/>
      <c r="GO60" s="4"/>
      <c r="GP60" s="4"/>
      <c r="GQ60" s="4"/>
      <c r="GR60" s="4"/>
      <c r="GS60" s="4"/>
      <c r="GT60" s="4"/>
      <c r="GU60" s="4"/>
      <c r="GV60" s="4"/>
      <c r="GW60" s="4"/>
      <c r="GX60" s="4"/>
      <c r="GY60" s="4"/>
      <c r="GZ60" s="4"/>
      <c r="HA60" s="4"/>
      <c r="HB60" s="4"/>
      <c r="HC60" s="4"/>
      <c r="HD60" s="4"/>
      <c r="HE60" s="4"/>
      <c r="HF60" s="4"/>
      <c r="HG60" s="4"/>
      <c r="HH60" s="4"/>
      <c r="HI60" s="4"/>
      <c r="HJ60" s="4"/>
      <c r="HK60" s="4"/>
      <c r="HL60" s="4"/>
      <c r="HM60" s="4"/>
      <c r="HN60" s="4"/>
      <c r="HO60" s="4"/>
      <c r="HP60" s="4"/>
      <c r="HQ60" s="4"/>
      <c r="HR60" s="4"/>
      <c r="HS60" s="4"/>
      <c r="HT60" s="4"/>
      <c r="HU60" s="4"/>
      <c r="HV60" s="4"/>
      <c r="HW60" s="4"/>
      <c r="HX60" s="4"/>
      <c r="HY60" s="4"/>
      <c r="HZ60" s="4"/>
      <c r="IA60" s="4"/>
      <c r="IB60" s="4"/>
      <c r="IC60" s="4"/>
      <c r="ID60" s="4"/>
      <c r="IE60" s="4"/>
      <c r="IF60" s="4"/>
      <c r="IG60" s="4"/>
      <c r="IH60" s="4"/>
      <c r="II60" s="4"/>
      <c r="IJ60" s="4"/>
      <c r="IK60" s="4"/>
      <c r="IL60" s="4"/>
      <c r="IM60" s="4"/>
      <c r="IN60" s="4"/>
      <c r="IO60" s="4"/>
      <c r="IP60" s="4"/>
      <c r="IQ60" s="4"/>
      <c r="IR60" s="4"/>
      <c r="IS60" s="4"/>
      <c r="IT60" s="4"/>
      <c r="IU60" s="4"/>
    </row>
    <row r="61" s="4" customFormat="1" ht="14" customHeight="1" spans="1:255">
      <c r="A61" s="52"/>
      <c r="B61" s="51" t="s">
        <v>118</v>
      </c>
      <c r="D61" s="51"/>
      <c r="E61" s="51"/>
      <c r="F61" s="51"/>
      <c r="G61" s="51"/>
      <c r="H61" s="51"/>
      <c r="I61" s="51"/>
      <c r="J61" s="51"/>
      <c r="K61" s="51"/>
      <c r="L61" s="51"/>
      <c r="M61" s="51"/>
      <c r="N61" s="51"/>
      <c r="O61" s="51"/>
      <c r="P61" s="51"/>
      <c r="Q61" s="51"/>
      <c r="R61" s="51"/>
      <c r="S61" s="51"/>
      <c r="T61" s="51"/>
      <c r="U61" s="51"/>
      <c r="V61" s="51"/>
      <c r="W61" s="51"/>
      <c r="X61" s="51"/>
    </row>
    <row r="62" s="4" customFormat="1" customHeight="1" spans="1:255">
      <c r="A62" s="54"/>
      <c r="B62" s="53" t="s">
        <v>119</v>
      </c>
      <c r="D62" s="51"/>
      <c r="E62" s="51"/>
      <c r="F62" s="51"/>
      <c r="G62" s="51"/>
      <c r="H62" s="51"/>
      <c r="I62" s="51"/>
      <c r="J62" s="51"/>
      <c r="K62" s="51"/>
      <c r="L62" s="51"/>
      <c r="M62" s="51"/>
      <c r="N62" s="51"/>
      <c r="O62" s="51"/>
      <c r="P62" s="51"/>
      <c r="Q62" s="51"/>
      <c r="R62" s="51"/>
      <c r="S62" s="51"/>
      <c r="T62" s="51"/>
      <c r="U62" s="51"/>
      <c r="V62" s="51"/>
      <c r="W62" s="51"/>
      <c r="X62" s="51"/>
    </row>
    <row r="63" s="1" customFormat="1" customHeight="1" spans="1:255">
      <c r="A63" s="4"/>
      <c r="B63" s="4"/>
      <c r="C63" s="4"/>
      <c r="D63" s="4"/>
      <c r="E63" s="4"/>
      <c r="F63" s="4"/>
      <c r="G63" s="6"/>
      <c r="H63" s="5"/>
      <c r="I63" s="6"/>
      <c r="J63" s="6"/>
      <c r="K63" s="5"/>
      <c r="L63" s="5"/>
      <c r="M63" s="6"/>
      <c r="N63" s="5"/>
      <c r="O63" s="6"/>
      <c r="P63" s="7"/>
      <c r="Q63" s="7"/>
      <c r="R63" s="4"/>
      <c r="S63" s="8"/>
      <c r="T63" s="4"/>
      <c r="U63" s="9"/>
      <c r="V63" s="9"/>
      <c r="W63" s="5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  <c r="DB63" s="4"/>
      <c r="DC63" s="4"/>
      <c r="DD63" s="4"/>
      <c r="DE63" s="4"/>
      <c r="DF63" s="4"/>
      <c r="DG63" s="4"/>
      <c r="DH63" s="4"/>
      <c r="DI63" s="4"/>
      <c r="DJ63" s="4"/>
      <c r="DK63" s="4"/>
      <c r="DL63" s="4"/>
      <c r="DM63" s="4"/>
      <c r="DN63" s="4"/>
      <c r="DO63" s="4"/>
      <c r="DP63" s="4"/>
      <c r="DQ63" s="4"/>
      <c r="DR63" s="4"/>
      <c r="DS63" s="4"/>
      <c r="DT63" s="4"/>
      <c r="DU63" s="4"/>
      <c r="DV63" s="4"/>
      <c r="DW63" s="4"/>
      <c r="DX63" s="4"/>
      <c r="DY63" s="4"/>
      <c r="DZ63" s="4"/>
      <c r="EA63" s="4"/>
      <c r="EB63" s="4"/>
      <c r="EC63" s="4"/>
      <c r="ED63" s="4"/>
      <c r="EE63" s="4"/>
      <c r="EF63" s="4"/>
      <c r="EG63" s="4"/>
      <c r="EH63" s="4"/>
      <c r="EI63" s="4"/>
      <c r="EJ63" s="4"/>
      <c r="EK63" s="4"/>
      <c r="EL63" s="4"/>
      <c r="EM63" s="4"/>
      <c r="EN63" s="4"/>
      <c r="EO63" s="4"/>
      <c r="EP63" s="4"/>
      <c r="EQ63" s="4"/>
      <c r="ER63" s="4"/>
      <c r="ES63" s="4"/>
      <c r="ET63" s="4"/>
      <c r="EU63" s="4"/>
      <c r="EV63" s="4"/>
      <c r="EW63" s="4"/>
      <c r="EX63" s="4"/>
      <c r="EY63" s="4"/>
      <c r="EZ63" s="4"/>
      <c r="FA63" s="4"/>
      <c r="FB63" s="4"/>
      <c r="FC63" s="4"/>
      <c r="FD63" s="4"/>
      <c r="FE63" s="4"/>
      <c r="FF63" s="4"/>
      <c r="FG63" s="4"/>
      <c r="FH63" s="4"/>
      <c r="FI63" s="4"/>
      <c r="FJ63" s="4"/>
      <c r="FK63" s="4"/>
      <c r="FL63" s="4"/>
      <c r="FM63" s="4"/>
      <c r="FN63" s="4"/>
      <c r="FO63" s="4"/>
      <c r="FP63" s="4"/>
      <c r="FQ63" s="4"/>
      <c r="FR63" s="4"/>
      <c r="FS63" s="4"/>
      <c r="FT63" s="4"/>
      <c r="FU63" s="4"/>
      <c r="FV63" s="4"/>
      <c r="FW63" s="4"/>
      <c r="FX63" s="4"/>
      <c r="FY63" s="4"/>
      <c r="FZ63" s="4"/>
      <c r="GA63" s="4"/>
      <c r="GB63" s="4"/>
      <c r="GC63" s="4"/>
      <c r="GD63" s="4"/>
      <c r="GE63" s="4"/>
      <c r="GF63" s="4"/>
      <c r="GG63" s="4"/>
      <c r="GH63" s="4"/>
      <c r="GI63" s="4"/>
      <c r="GJ63" s="4"/>
      <c r="GK63" s="4"/>
      <c r="GL63" s="4"/>
      <c r="GM63" s="4"/>
      <c r="GN63" s="4"/>
      <c r="GO63" s="4"/>
      <c r="GP63" s="4"/>
      <c r="GQ63" s="4"/>
      <c r="GR63" s="4"/>
      <c r="GS63" s="4"/>
      <c r="GT63" s="4"/>
      <c r="GU63" s="4"/>
      <c r="GV63" s="4"/>
      <c r="GW63" s="4"/>
      <c r="GX63" s="4"/>
      <c r="GY63" s="4"/>
      <c r="GZ63" s="4"/>
      <c r="HA63" s="4"/>
      <c r="HB63" s="4"/>
      <c r="HC63" s="4"/>
      <c r="HD63" s="4"/>
      <c r="HE63" s="4"/>
      <c r="HF63" s="4"/>
      <c r="HG63" s="4"/>
      <c r="HH63" s="4"/>
      <c r="HI63" s="4"/>
      <c r="HJ63" s="4"/>
      <c r="HK63" s="4"/>
      <c r="HL63" s="4"/>
      <c r="HM63" s="4"/>
      <c r="HN63" s="4"/>
      <c r="HO63" s="4"/>
      <c r="HP63" s="4"/>
      <c r="HQ63" s="4"/>
      <c r="HR63" s="4"/>
      <c r="HS63" s="4"/>
      <c r="HT63" s="4"/>
      <c r="HU63" s="4"/>
      <c r="HV63" s="4"/>
      <c r="HW63" s="4"/>
      <c r="HX63" s="4"/>
      <c r="HY63" s="4"/>
      <c r="HZ63" s="4"/>
      <c r="IA63" s="4"/>
      <c r="IB63" s="4"/>
      <c r="IC63" s="4"/>
      <c r="ID63" s="4"/>
      <c r="IE63" s="4"/>
      <c r="IF63" s="4"/>
      <c r="IG63" s="4"/>
      <c r="IH63" s="4"/>
      <c r="II63" s="4"/>
      <c r="IJ63" s="4"/>
      <c r="IK63" s="4"/>
      <c r="IL63" s="4"/>
      <c r="IM63" s="4"/>
      <c r="IN63" s="4"/>
      <c r="IO63" s="4"/>
      <c r="IP63" s="4"/>
      <c r="IQ63" s="4"/>
      <c r="IR63" s="4"/>
      <c r="IS63" s="4"/>
      <c r="IT63" s="4"/>
      <c r="IU63" s="4"/>
    </row>
    <row r="64" s="1" customFormat="1" customHeight="1" spans="1:255">
      <c r="A64" s="4"/>
      <c r="B64" s="4"/>
      <c r="C64" s="4"/>
      <c r="D64" s="4"/>
      <c r="E64" s="4"/>
      <c r="F64" s="4"/>
      <c r="G64" s="6"/>
      <c r="H64" s="5"/>
      <c r="I64" s="6"/>
      <c r="J64" s="6"/>
      <c r="K64" s="5"/>
      <c r="L64" s="5"/>
      <c r="M64" s="6"/>
      <c r="N64" s="5"/>
      <c r="O64" s="6"/>
      <c r="P64" s="7"/>
      <c r="Q64" s="7"/>
      <c r="R64" s="4"/>
      <c r="S64" s="8"/>
      <c r="T64" s="4"/>
      <c r="U64" s="9"/>
      <c r="V64" s="9"/>
      <c r="W64" s="5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4"/>
      <c r="DA64" s="4"/>
      <c r="DB64" s="4"/>
      <c r="DC64" s="4"/>
      <c r="DD64" s="4"/>
      <c r="DE64" s="4"/>
      <c r="DF64" s="4"/>
      <c r="DG64" s="4"/>
      <c r="DH64" s="4"/>
      <c r="DI64" s="4"/>
      <c r="DJ64" s="4"/>
      <c r="DK64" s="4"/>
      <c r="DL64" s="4"/>
      <c r="DM64" s="4"/>
      <c r="DN64" s="4"/>
      <c r="DO64" s="4"/>
      <c r="DP64" s="4"/>
      <c r="DQ64" s="4"/>
      <c r="DR64" s="4"/>
      <c r="DS64" s="4"/>
      <c r="DT64" s="4"/>
      <c r="DU64" s="4"/>
      <c r="DV64" s="4"/>
      <c r="DW64" s="4"/>
      <c r="DX64" s="4"/>
      <c r="DY64" s="4"/>
      <c r="DZ64" s="4"/>
      <c r="EA64" s="4"/>
      <c r="EB64" s="4"/>
      <c r="EC64" s="4"/>
      <c r="ED64" s="4"/>
      <c r="EE64" s="4"/>
      <c r="EF64" s="4"/>
      <c r="EG64" s="4"/>
      <c r="EH64" s="4"/>
      <c r="EI64" s="4"/>
      <c r="EJ64" s="4"/>
      <c r="EK64" s="4"/>
      <c r="EL64" s="4"/>
      <c r="EM64" s="4"/>
      <c r="EN64" s="4"/>
      <c r="EO64" s="4"/>
      <c r="EP64" s="4"/>
      <c r="EQ64" s="4"/>
      <c r="ER64" s="4"/>
      <c r="ES64" s="4"/>
      <c r="ET64" s="4"/>
      <c r="EU64" s="4"/>
      <c r="EV64" s="4"/>
      <c r="EW64" s="4"/>
      <c r="EX64" s="4"/>
      <c r="EY64" s="4"/>
      <c r="EZ64" s="4"/>
      <c r="FA64" s="4"/>
      <c r="FB64" s="4"/>
      <c r="FC64" s="4"/>
      <c r="FD64" s="4"/>
      <c r="FE64" s="4"/>
      <c r="FF64" s="4"/>
      <c r="FG64" s="4"/>
      <c r="FH64" s="4"/>
      <c r="FI64" s="4"/>
      <c r="FJ64" s="4"/>
      <c r="FK64" s="4"/>
      <c r="FL64" s="4"/>
      <c r="FM64" s="4"/>
      <c r="FN64" s="4"/>
      <c r="FO64" s="4"/>
      <c r="FP64" s="4"/>
      <c r="FQ64" s="4"/>
      <c r="FR64" s="4"/>
      <c r="FS64" s="4"/>
      <c r="FT64" s="4"/>
      <c r="FU64" s="4"/>
      <c r="FV64" s="4"/>
      <c r="FW64" s="4"/>
      <c r="FX64" s="4"/>
      <c r="FY64" s="4"/>
      <c r="FZ64" s="4"/>
      <c r="GA64" s="4"/>
      <c r="GB64" s="4"/>
      <c r="GC64" s="4"/>
      <c r="GD64" s="4"/>
      <c r="GE64" s="4"/>
      <c r="GF64" s="4"/>
      <c r="GG64" s="4"/>
      <c r="GH64" s="4"/>
      <c r="GI64" s="4"/>
      <c r="GJ64" s="4"/>
      <c r="GK64" s="4"/>
      <c r="GL64" s="4"/>
      <c r="GM64" s="4"/>
      <c r="GN64" s="4"/>
      <c r="GO64" s="4"/>
      <c r="GP64" s="4"/>
      <c r="GQ64" s="4"/>
      <c r="GR64" s="4"/>
      <c r="GS64" s="4"/>
      <c r="GT64" s="4"/>
      <c r="GU64" s="4"/>
      <c r="GV64" s="4"/>
      <c r="GW64" s="4"/>
      <c r="GX64" s="4"/>
      <c r="GY64" s="4"/>
      <c r="GZ64" s="4"/>
      <c r="HA64" s="4"/>
      <c r="HB64" s="4"/>
      <c r="HC64" s="4"/>
      <c r="HD64" s="4"/>
      <c r="HE64" s="4"/>
      <c r="HF64" s="4"/>
      <c r="HG64" s="4"/>
      <c r="HH64" s="4"/>
      <c r="HI64" s="4"/>
      <c r="HJ64" s="4"/>
      <c r="HK64" s="4"/>
      <c r="HL64" s="4"/>
      <c r="HM64" s="4"/>
      <c r="HN64" s="4"/>
      <c r="HO64" s="4"/>
      <c r="HP64" s="4"/>
      <c r="HQ64" s="4"/>
      <c r="HR64" s="4"/>
      <c r="HS64" s="4"/>
      <c r="HT64" s="4"/>
      <c r="HU64" s="4"/>
      <c r="HV64" s="4"/>
      <c r="HW64" s="4"/>
      <c r="HX64" s="4"/>
      <c r="HY64" s="4"/>
      <c r="HZ64" s="4"/>
      <c r="IA64" s="4"/>
      <c r="IB64" s="4"/>
      <c r="IC64" s="4"/>
      <c r="ID64" s="4"/>
      <c r="IE64" s="4"/>
      <c r="IF64" s="4"/>
      <c r="IG64" s="4"/>
      <c r="IH64" s="4"/>
      <c r="II64" s="4"/>
      <c r="IJ64" s="4"/>
      <c r="IK64" s="4"/>
      <c r="IL64" s="4"/>
      <c r="IM64" s="4"/>
      <c r="IN64" s="4"/>
      <c r="IO64" s="4"/>
      <c r="IP64" s="4"/>
      <c r="IQ64" s="4"/>
      <c r="IR64" s="4"/>
      <c r="IS64" s="4"/>
      <c r="IT64" s="4"/>
      <c r="IU64" s="4"/>
    </row>
    <row r="65" s="1" customFormat="1" customHeight="1" spans="1:255">
      <c r="A65" s="4"/>
      <c r="B65" s="4"/>
      <c r="C65" s="4"/>
      <c r="D65" s="4"/>
      <c r="E65" s="4"/>
      <c r="F65" s="4"/>
      <c r="G65" s="6"/>
      <c r="H65" s="5"/>
      <c r="I65" s="6"/>
      <c r="J65" s="6"/>
      <c r="K65" s="5"/>
      <c r="L65" s="5"/>
      <c r="M65" s="6"/>
      <c r="N65" s="5"/>
      <c r="O65" s="6"/>
      <c r="P65" s="7"/>
      <c r="Q65" s="7"/>
      <c r="R65" s="4"/>
      <c r="S65" s="8"/>
      <c r="T65" s="4"/>
      <c r="U65" s="9"/>
      <c r="V65" s="9"/>
      <c r="W65" s="5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  <c r="DB65" s="4"/>
      <c r="DC65" s="4"/>
      <c r="DD65" s="4"/>
      <c r="DE65" s="4"/>
      <c r="DF65" s="4"/>
      <c r="DG65" s="4"/>
      <c r="DH65" s="4"/>
      <c r="DI65" s="4"/>
      <c r="DJ65" s="4"/>
      <c r="DK65" s="4"/>
      <c r="DL65" s="4"/>
      <c r="DM65" s="4"/>
      <c r="DN65" s="4"/>
      <c r="DO65" s="4"/>
      <c r="DP65" s="4"/>
      <c r="DQ65" s="4"/>
      <c r="DR65" s="4"/>
      <c r="DS65" s="4"/>
      <c r="DT65" s="4"/>
      <c r="DU65" s="4"/>
      <c r="DV65" s="4"/>
      <c r="DW65" s="4"/>
      <c r="DX65" s="4"/>
      <c r="DY65" s="4"/>
      <c r="DZ65" s="4"/>
      <c r="EA65" s="4"/>
      <c r="EB65" s="4"/>
      <c r="EC65" s="4"/>
      <c r="ED65" s="4"/>
      <c r="EE65" s="4"/>
      <c r="EF65" s="4"/>
      <c r="EG65" s="4"/>
      <c r="EH65" s="4"/>
      <c r="EI65" s="4"/>
      <c r="EJ65" s="4"/>
      <c r="EK65" s="4"/>
      <c r="EL65" s="4"/>
      <c r="EM65" s="4"/>
      <c r="EN65" s="4"/>
      <c r="EO65" s="4"/>
      <c r="EP65" s="4"/>
      <c r="EQ65" s="4"/>
      <c r="ER65" s="4"/>
      <c r="ES65" s="4"/>
      <c r="ET65" s="4"/>
      <c r="EU65" s="4"/>
      <c r="EV65" s="4"/>
      <c r="EW65" s="4"/>
      <c r="EX65" s="4"/>
      <c r="EY65" s="4"/>
      <c r="EZ65" s="4"/>
      <c r="FA65" s="4"/>
      <c r="FB65" s="4"/>
      <c r="FC65" s="4"/>
      <c r="FD65" s="4"/>
      <c r="FE65" s="4"/>
      <c r="FF65" s="4"/>
      <c r="FG65" s="4"/>
      <c r="FH65" s="4"/>
      <c r="FI65" s="4"/>
      <c r="FJ65" s="4"/>
      <c r="FK65" s="4"/>
      <c r="FL65" s="4"/>
      <c r="FM65" s="4"/>
      <c r="FN65" s="4"/>
      <c r="FO65" s="4"/>
      <c r="FP65" s="4"/>
      <c r="FQ65" s="4"/>
      <c r="FR65" s="4"/>
      <c r="FS65" s="4"/>
      <c r="FT65" s="4"/>
      <c r="FU65" s="4"/>
      <c r="FV65" s="4"/>
      <c r="FW65" s="4"/>
      <c r="FX65" s="4"/>
      <c r="FY65" s="4"/>
      <c r="FZ65" s="4"/>
      <c r="GA65" s="4"/>
      <c r="GB65" s="4"/>
      <c r="GC65" s="4"/>
      <c r="GD65" s="4"/>
      <c r="GE65" s="4"/>
      <c r="GF65" s="4"/>
      <c r="GG65" s="4"/>
      <c r="GH65" s="4"/>
      <c r="GI65" s="4"/>
      <c r="GJ65" s="4"/>
      <c r="GK65" s="4"/>
      <c r="GL65" s="4"/>
      <c r="GM65" s="4"/>
      <c r="GN65" s="4"/>
      <c r="GO65" s="4"/>
      <c r="GP65" s="4"/>
      <c r="GQ65" s="4"/>
      <c r="GR65" s="4"/>
      <c r="GS65" s="4"/>
      <c r="GT65" s="4"/>
      <c r="GU65" s="4"/>
      <c r="GV65" s="4"/>
      <c r="GW65" s="4"/>
      <c r="GX65" s="4"/>
      <c r="GY65" s="4"/>
      <c r="GZ65" s="4"/>
      <c r="HA65" s="4"/>
      <c r="HB65" s="4"/>
      <c r="HC65" s="4"/>
      <c r="HD65" s="4"/>
      <c r="HE65" s="4"/>
      <c r="HF65" s="4"/>
      <c r="HG65" s="4"/>
      <c r="HH65" s="4"/>
      <c r="HI65" s="4"/>
      <c r="HJ65" s="4"/>
      <c r="HK65" s="4"/>
      <c r="HL65" s="4"/>
      <c r="HM65" s="4"/>
      <c r="HN65" s="4"/>
      <c r="HO65" s="4"/>
      <c r="HP65" s="4"/>
      <c r="HQ65" s="4"/>
      <c r="HR65" s="4"/>
      <c r="HS65" s="4"/>
      <c r="HT65" s="4"/>
      <c r="HU65" s="4"/>
      <c r="HV65" s="4"/>
      <c r="HW65" s="4"/>
      <c r="HX65" s="4"/>
      <c r="HY65" s="4"/>
      <c r="HZ65" s="4"/>
      <c r="IA65" s="4"/>
      <c r="IB65" s="4"/>
      <c r="IC65" s="4"/>
      <c r="ID65" s="4"/>
      <c r="IE65" s="4"/>
      <c r="IF65" s="4"/>
      <c r="IG65" s="4"/>
      <c r="IH65" s="4"/>
      <c r="II65" s="4"/>
      <c r="IJ65" s="4"/>
      <c r="IK65" s="4"/>
      <c r="IL65" s="4"/>
      <c r="IM65" s="4"/>
      <c r="IN65" s="4"/>
      <c r="IO65" s="4"/>
      <c r="IP65" s="4"/>
      <c r="IQ65" s="4"/>
      <c r="IR65" s="4"/>
      <c r="IS65" s="4"/>
      <c r="IT65" s="4"/>
      <c r="IU65" s="4"/>
    </row>
    <row r="66" s="1" customFormat="1" customHeight="1" spans="1:255">
      <c r="A66" s="4"/>
      <c r="B66" s="4"/>
      <c r="C66" s="4"/>
      <c r="D66" s="4"/>
      <c r="E66" s="4"/>
      <c r="F66" s="4"/>
      <c r="G66" s="6"/>
      <c r="H66" s="5"/>
      <c r="I66" s="6"/>
      <c r="J66" s="6"/>
      <c r="K66" s="5"/>
      <c r="L66" s="5"/>
      <c r="M66" s="6"/>
      <c r="N66" s="5"/>
      <c r="O66" s="6"/>
      <c r="P66" s="7"/>
      <c r="Q66" s="7"/>
      <c r="R66" s="4"/>
      <c r="S66" s="8"/>
      <c r="T66" s="4"/>
      <c r="U66" s="9"/>
      <c r="V66" s="9"/>
      <c r="W66" s="5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  <c r="DB66" s="4"/>
      <c r="DC66" s="4"/>
      <c r="DD66" s="4"/>
      <c r="DE66" s="4"/>
      <c r="DF66" s="4"/>
      <c r="DG66" s="4"/>
      <c r="DH66" s="4"/>
      <c r="DI66" s="4"/>
      <c r="DJ66" s="4"/>
      <c r="DK66" s="4"/>
      <c r="DL66" s="4"/>
      <c r="DM66" s="4"/>
      <c r="DN66" s="4"/>
      <c r="DO66" s="4"/>
      <c r="DP66" s="4"/>
      <c r="DQ66" s="4"/>
      <c r="DR66" s="4"/>
      <c r="DS66" s="4"/>
      <c r="DT66" s="4"/>
      <c r="DU66" s="4"/>
      <c r="DV66" s="4"/>
      <c r="DW66" s="4"/>
      <c r="DX66" s="4"/>
      <c r="DY66" s="4"/>
      <c r="DZ66" s="4"/>
      <c r="EA66" s="4"/>
      <c r="EB66" s="4"/>
      <c r="EC66" s="4"/>
      <c r="ED66" s="4"/>
      <c r="EE66" s="4"/>
      <c r="EF66" s="4"/>
      <c r="EG66" s="4"/>
      <c r="EH66" s="4"/>
      <c r="EI66" s="4"/>
      <c r="EJ66" s="4"/>
      <c r="EK66" s="4"/>
      <c r="EL66" s="4"/>
      <c r="EM66" s="4"/>
      <c r="EN66" s="4"/>
      <c r="EO66" s="4"/>
      <c r="EP66" s="4"/>
      <c r="EQ66" s="4"/>
      <c r="ER66" s="4"/>
      <c r="ES66" s="4"/>
      <c r="ET66" s="4"/>
      <c r="EU66" s="4"/>
      <c r="EV66" s="4"/>
      <c r="EW66" s="4"/>
      <c r="EX66" s="4"/>
      <c r="EY66" s="4"/>
      <c r="EZ66" s="4"/>
      <c r="FA66" s="4"/>
      <c r="FB66" s="4"/>
      <c r="FC66" s="4"/>
      <c r="FD66" s="4"/>
      <c r="FE66" s="4"/>
      <c r="FF66" s="4"/>
      <c r="FG66" s="4"/>
      <c r="FH66" s="4"/>
      <c r="FI66" s="4"/>
      <c r="FJ66" s="4"/>
      <c r="FK66" s="4"/>
      <c r="FL66" s="4"/>
      <c r="FM66" s="4"/>
      <c r="FN66" s="4"/>
      <c r="FO66" s="4"/>
      <c r="FP66" s="4"/>
      <c r="FQ66" s="4"/>
      <c r="FR66" s="4"/>
      <c r="FS66" s="4"/>
      <c r="FT66" s="4"/>
      <c r="FU66" s="4"/>
      <c r="FV66" s="4"/>
      <c r="FW66" s="4"/>
      <c r="FX66" s="4"/>
      <c r="FY66" s="4"/>
      <c r="FZ66" s="4"/>
      <c r="GA66" s="4"/>
      <c r="GB66" s="4"/>
      <c r="GC66" s="4"/>
      <c r="GD66" s="4"/>
      <c r="GE66" s="4"/>
      <c r="GF66" s="4"/>
      <c r="GG66" s="4"/>
      <c r="GH66" s="4"/>
      <c r="GI66" s="4"/>
      <c r="GJ66" s="4"/>
      <c r="GK66" s="4"/>
      <c r="GL66" s="4"/>
      <c r="GM66" s="4"/>
      <c r="GN66" s="4"/>
      <c r="GO66" s="4"/>
      <c r="GP66" s="4"/>
      <c r="GQ66" s="4"/>
      <c r="GR66" s="4"/>
      <c r="GS66" s="4"/>
      <c r="GT66" s="4"/>
      <c r="GU66" s="4"/>
      <c r="GV66" s="4"/>
      <c r="GW66" s="4"/>
      <c r="GX66" s="4"/>
      <c r="GY66" s="4"/>
      <c r="GZ66" s="4"/>
      <c r="HA66" s="4"/>
      <c r="HB66" s="4"/>
      <c r="HC66" s="4"/>
      <c r="HD66" s="4"/>
      <c r="HE66" s="4"/>
      <c r="HF66" s="4"/>
      <c r="HG66" s="4"/>
      <c r="HH66" s="4"/>
      <c r="HI66" s="4"/>
      <c r="HJ66" s="4"/>
      <c r="HK66" s="4"/>
      <c r="HL66" s="4"/>
      <c r="HM66" s="4"/>
      <c r="HN66" s="4"/>
      <c r="HO66" s="4"/>
      <c r="HP66" s="4"/>
      <c r="HQ66" s="4"/>
      <c r="HR66" s="4"/>
      <c r="HS66" s="4"/>
      <c r="HT66" s="4"/>
      <c r="HU66" s="4"/>
      <c r="HV66" s="4"/>
      <c r="HW66" s="4"/>
      <c r="HX66" s="4"/>
      <c r="HY66" s="4"/>
      <c r="HZ66" s="4"/>
      <c r="IA66" s="4"/>
      <c r="IB66" s="4"/>
      <c r="IC66" s="4"/>
      <c r="ID66" s="4"/>
      <c r="IE66" s="4"/>
      <c r="IF66" s="4"/>
      <c r="IG66" s="4"/>
      <c r="IH66" s="4"/>
      <c r="II66" s="4"/>
      <c r="IJ66" s="4"/>
      <c r="IK66" s="4"/>
      <c r="IL66" s="4"/>
      <c r="IM66" s="4"/>
      <c r="IN66" s="4"/>
      <c r="IO66" s="4"/>
      <c r="IP66" s="4"/>
      <c r="IQ66" s="4"/>
      <c r="IR66" s="4"/>
      <c r="IS66" s="4"/>
      <c r="IT66" s="4"/>
      <c r="IU66" s="4"/>
    </row>
    <row r="67" s="1" customFormat="1" customHeight="1" spans="1:255">
      <c r="A67" s="4"/>
      <c r="B67" s="4"/>
      <c r="C67" s="4"/>
      <c r="D67" s="4"/>
      <c r="E67" s="4"/>
      <c r="F67" s="4"/>
      <c r="G67" s="6"/>
      <c r="H67" s="5"/>
      <c r="I67" s="6"/>
      <c r="J67" s="6"/>
      <c r="K67" s="5"/>
      <c r="L67" s="5"/>
      <c r="M67" s="6"/>
      <c r="N67" s="5"/>
      <c r="O67" s="6"/>
      <c r="P67" s="7"/>
      <c r="Q67" s="7"/>
      <c r="R67" s="4"/>
      <c r="S67" s="8"/>
      <c r="T67" s="4"/>
      <c r="U67" s="9"/>
      <c r="V67" s="9"/>
      <c r="W67" s="5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  <c r="DB67" s="4"/>
      <c r="DC67" s="4"/>
      <c r="DD67" s="4"/>
      <c r="DE67" s="4"/>
      <c r="DF67" s="4"/>
      <c r="DG67" s="4"/>
      <c r="DH67" s="4"/>
      <c r="DI67" s="4"/>
      <c r="DJ67" s="4"/>
      <c r="DK67" s="4"/>
      <c r="DL67" s="4"/>
      <c r="DM67" s="4"/>
      <c r="DN67" s="4"/>
      <c r="DO67" s="4"/>
      <c r="DP67" s="4"/>
      <c r="DQ67" s="4"/>
      <c r="DR67" s="4"/>
      <c r="DS67" s="4"/>
      <c r="DT67" s="4"/>
      <c r="DU67" s="4"/>
      <c r="DV67" s="4"/>
      <c r="DW67" s="4"/>
      <c r="DX67" s="4"/>
      <c r="DY67" s="4"/>
      <c r="DZ67" s="4"/>
      <c r="EA67" s="4"/>
      <c r="EB67" s="4"/>
      <c r="EC67" s="4"/>
      <c r="ED67" s="4"/>
      <c r="EE67" s="4"/>
      <c r="EF67" s="4"/>
      <c r="EG67" s="4"/>
      <c r="EH67" s="4"/>
      <c r="EI67" s="4"/>
      <c r="EJ67" s="4"/>
      <c r="EK67" s="4"/>
      <c r="EL67" s="4"/>
      <c r="EM67" s="4"/>
      <c r="EN67" s="4"/>
      <c r="EO67" s="4"/>
      <c r="EP67" s="4"/>
      <c r="EQ67" s="4"/>
      <c r="ER67" s="4"/>
      <c r="ES67" s="4"/>
      <c r="ET67" s="4"/>
      <c r="EU67" s="4"/>
      <c r="EV67" s="4"/>
      <c r="EW67" s="4"/>
      <c r="EX67" s="4"/>
      <c r="EY67" s="4"/>
      <c r="EZ67" s="4"/>
      <c r="FA67" s="4"/>
      <c r="FB67" s="4"/>
      <c r="FC67" s="4"/>
      <c r="FD67" s="4"/>
      <c r="FE67" s="4"/>
      <c r="FF67" s="4"/>
      <c r="FG67" s="4"/>
      <c r="FH67" s="4"/>
      <c r="FI67" s="4"/>
      <c r="FJ67" s="4"/>
      <c r="FK67" s="4"/>
      <c r="FL67" s="4"/>
      <c r="FM67" s="4"/>
      <c r="FN67" s="4"/>
      <c r="FO67" s="4"/>
      <c r="FP67" s="4"/>
      <c r="FQ67" s="4"/>
      <c r="FR67" s="4"/>
      <c r="FS67" s="4"/>
      <c r="FT67" s="4"/>
      <c r="FU67" s="4"/>
      <c r="FV67" s="4"/>
      <c r="FW67" s="4"/>
      <c r="FX67" s="4"/>
      <c r="FY67" s="4"/>
      <c r="FZ67" s="4"/>
      <c r="GA67" s="4"/>
      <c r="GB67" s="4"/>
      <c r="GC67" s="4"/>
      <c r="GD67" s="4"/>
      <c r="GE67" s="4"/>
      <c r="GF67" s="4"/>
      <c r="GG67" s="4"/>
      <c r="GH67" s="4"/>
      <c r="GI67" s="4"/>
      <c r="GJ67" s="4"/>
      <c r="GK67" s="4"/>
      <c r="GL67" s="4"/>
      <c r="GM67" s="4"/>
      <c r="GN67" s="4"/>
      <c r="GO67" s="4"/>
      <c r="GP67" s="4"/>
      <c r="GQ67" s="4"/>
      <c r="GR67" s="4"/>
      <c r="GS67" s="4"/>
      <c r="GT67" s="4"/>
      <c r="GU67" s="4"/>
      <c r="GV67" s="4"/>
      <c r="GW67" s="4"/>
      <c r="GX67" s="4"/>
      <c r="GY67" s="4"/>
      <c r="GZ67" s="4"/>
      <c r="HA67" s="4"/>
      <c r="HB67" s="4"/>
      <c r="HC67" s="4"/>
      <c r="HD67" s="4"/>
      <c r="HE67" s="4"/>
      <c r="HF67" s="4"/>
      <c r="HG67" s="4"/>
      <c r="HH67" s="4"/>
      <c r="HI67" s="4"/>
      <c r="HJ67" s="4"/>
      <c r="HK67" s="4"/>
      <c r="HL67" s="4"/>
      <c r="HM67" s="4"/>
      <c r="HN67" s="4"/>
      <c r="HO67" s="4"/>
      <c r="HP67" s="4"/>
      <c r="HQ67" s="4"/>
      <c r="HR67" s="4"/>
      <c r="HS67" s="4"/>
      <c r="HT67" s="4"/>
      <c r="HU67" s="4"/>
      <c r="HV67" s="4"/>
      <c r="HW67" s="4"/>
      <c r="HX67" s="4"/>
      <c r="HY67" s="4"/>
      <c r="HZ67" s="4"/>
      <c r="IA67" s="4"/>
      <c r="IB67" s="4"/>
      <c r="IC67" s="4"/>
      <c r="ID67" s="4"/>
      <c r="IE67" s="4"/>
      <c r="IF67" s="4"/>
      <c r="IG67" s="4"/>
      <c r="IH67" s="4"/>
      <c r="II67" s="4"/>
      <c r="IJ67" s="4"/>
      <c r="IK67" s="4"/>
      <c r="IL67" s="4"/>
      <c r="IM67" s="4"/>
      <c r="IN67" s="4"/>
      <c r="IO67" s="4"/>
      <c r="IP67" s="4"/>
      <c r="IQ67" s="4"/>
      <c r="IR67" s="4"/>
      <c r="IS67" s="4"/>
      <c r="IT67" s="4"/>
      <c r="IU67" s="4"/>
    </row>
    <row r="68" s="1" customFormat="1" customHeight="1" spans="1:255">
      <c r="A68" s="4"/>
      <c r="B68" s="4"/>
      <c r="C68" s="4"/>
      <c r="D68" s="4"/>
      <c r="E68" s="4"/>
      <c r="F68" s="4"/>
      <c r="G68" s="6"/>
      <c r="H68" s="5"/>
      <c r="I68" s="6"/>
      <c r="J68" s="6"/>
      <c r="K68" s="5"/>
      <c r="L68" s="5"/>
      <c r="M68" s="6"/>
      <c r="N68" s="5"/>
      <c r="O68" s="6"/>
      <c r="P68" s="7"/>
      <c r="Q68" s="7"/>
      <c r="R68" s="4"/>
      <c r="S68" s="8"/>
      <c r="T68" s="4"/>
      <c r="U68" s="9"/>
      <c r="V68" s="9"/>
      <c r="W68" s="5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  <c r="DB68" s="4"/>
      <c r="DC68" s="4"/>
      <c r="DD68" s="4"/>
      <c r="DE68" s="4"/>
      <c r="DF68" s="4"/>
      <c r="DG68" s="4"/>
      <c r="DH68" s="4"/>
      <c r="DI68" s="4"/>
      <c r="DJ68" s="4"/>
      <c r="DK68" s="4"/>
      <c r="DL68" s="4"/>
      <c r="DM68" s="4"/>
      <c r="DN68" s="4"/>
      <c r="DO68" s="4"/>
      <c r="DP68" s="4"/>
      <c r="DQ68" s="4"/>
      <c r="DR68" s="4"/>
      <c r="DS68" s="4"/>
      <c r="DT68" s="4"/>
      <c r="DU68" s="4"/>
      <c r="DV68" s="4"/>
      <c r="DW68" s="4"/>
      <c r="DX68" s="4"/>
      <c r="DY68" s="4"/>
      <c r="DZ68" s="4"/>
      <c r="EA68" s="4"/>
      <c r="EB68" s="4"/>
      <c r="EC68" s="4"/>
      <c r="ED68" s="4"/>
      <c r="EE68" s="4"/>
      <c r="EF68" s="4"/>
      <c r="EG68" s="4"/>
      <c r="EH68" s="4"/>
      <c r="EI68" s="4"/>
      <c r="EJ68" s="4"/>
      <c r="EK68" s="4"/>
      <c r="EL68" s="4"/>
      <c r="EM68" s="4"/>
      <c r="EN68" s="4"/>
      <c r="EO68" s="4"/>
      <c r="EP68" s="4"/>
      <c r="EQ68" s="4"/>
      <c r="ER68" s="4"/>
      <c r="ES68" s="4"/>
      <c r="ET68" s="4"/>
      <c r="EU68" s="4"/>
      <c r="EV68" s="4"/>
      <c r="EW68" s="4"/>
      <c r="EX68" s="4"/>
      <c r="EY68" s="4"/>
      <c r="EZ68" s="4"/>
      <c r="FA68" s="4"/>
      <c r="FB68" s="4"/>
      <c r="FC68" s="4"/>
      <c r="FD68" s="4"/>
      <c r="FE68" s="4"/>
      <c r="FF68" s="4"/>
      <c r="FG68" s="4"/>
      <c r="FH68" s="4"/>
      <c r="FI68" s="4"/>
      <c r="FJ68" s="4"/>
      <c r="FK68" s="4"/>
      <c r="FL68" s="4"/>
      <c r="FM68" s="4"/>
      <c r="FN68" s="4"/>
      <c r="FO68" s="4"/>
      <c r="FP68" s="4"/>
      <c r="FQ68" s="4"/>
      <c r="FR68" s="4"/>
      <c r="FS68" s="4"/>
      <c r="FT68" s="4"/>
      <c r="FU68" s="4"/>
      <c r="FV68" s="4"/>
      <c r="FW68" s="4"/>
      <c r="FX68" s="4"/>
      <c r="FY68" s="4"/>
      <c r="FZ68" s="4"/>
      <c r="GA68" s="4"/>
      <c r="GB68" s="4"/>
      <c r="GC68" s="4"/>
      <c r="GD68" s="4"/>
      <c r="GE68" s="4"/>
      <c r="GF68" s="4"/>
      <c r="GG68" s="4"/>
      <c r="GH68" s="4"/>
      <c r="GI68" s="4"/>
      <c r="GJ68" s="4"/>
      <c r="GK68" s="4"/>
      <c r="GL68" s="4"/>
      <c r="GM68" s="4"/>
      <c r="GN68" s="4"/>
      <c r="GO68" s="4"/>
      <c r="GP68" s="4"/>
      <c r="GQ68" s="4"/>
      <c r="GR68" s="4"/>
      <c r="GS68" s="4"/>
      <c r="GT68" s="4"/>
      <c r="GU68" s="4"/>
      <c r="GV68" s="4"/>
      <c r="GW68" s="4"/>
      <c r="GX68" s="4"/>
      <c r="GY68" s="4"/>
      <c r="GZ68" s="4"/>
      <c r="HA68" s="4"/>
      <c r="HB68" s="4"/>
      <c r="HC68" s="4"/>
      <c r="HD68" s="4"/>
      <c r="HE68" s="4"/>
      <c r="HF68" s="4"/>
      <c r="HG68" s="4"/>
      <c r="HH68" s="4"/>
      <c r="HI68" s="4"/>
      <c r="HJ68" s="4"/>
      <c r="HK68" s="4"/>
      <c r="HL68" s="4"/>
      <c r="HM68" s="4"/>
      <c r="HN68" s="4"/>
      <c r="HO68" s="4"/>
      <c r="HP68" s="4"/>
      <c r="HQ68" s="4"/>
      <c r="HR68" s="4"/>
      <c r="HS68" s="4"/>
      <c r="HT68" s="4"/>
      <c r="HU68" s="4"/>
      <c r="HV68" s="4"/>
      <c r="HW68" s="4"/>
      <c r="HX68" s="4"/>
      <c r="HY68" s="4"/>
      <c r="HZ68" s="4"/>
      <c r="IA68" s="4"/>
      <c r="IB68" s="4"/>
      <c r="IC68" s="4"/>
      <c r="ID68" s="4"/>
      <c r="IE68" s="4"/>
      <c r="IF68" s="4"/>
      <c r="IG68" s="4"/>
      <c r="IH68" s="4"/>
      <c r="II68" s="4"/>
      <c r="IJ68" s="4"/>
      <c r="IK68" s="4"/>
      <c r="IL68" s="4"/>
      <c r="IM68" s="4"/>
      <c r="IN68" s="4"/>
      <c r="IO68" s="4"/>
      <c r="IP68" s="4"/>
      <c r="IQ68" s="4"/>
      <c r="IR68" s="4"/>
      <c r="IS68" s="4"/>
      <c r="IT68" s="4"/>
      <c r="IU68" s="4"/>
    </row>
    <row r="69" s="1" customFormat="1" customHeight="1" spans="1:255">
      <c r="A69" s="4"/>
      <c r="B69" s="4"/>
      <c r="C69" s="4"/>
      <c r="D69" s="4"/>
      <c r="E69" s="4"/>
      <c r="F69" s="4"/>
      <c r="G69" s="6"/>
      <c r="H69" s="5"/>
      <c r="I69" s="6"/>
      <c r="J69" s="6"/>
      <c r="K69" s="5"/>
      <c r="L69" s="5"/>
      <c r="M69" s="6"/>
      <c r="N69" s="5"/>
      <c r="O69" s="6"/>
      <c r="P69" s="7"/>
      <c r="Q69" s="7"/>
      <c r="R69" s="4"/>
      <c r="S69" s="8"/>
      <c r="T69" s="4"/>
      <c r="U69" s="9"/>
      <c r="V69" s="9"/>
      <c r="W69" s="5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  <c r="DB69" s="4"/>
      <c r="DC69" s="4"/>
      <c r="DD69" s="4"/>
      <c r="DE69" s="4"/>
      <c r="DF69" s="4"/>
      <c r="DG69" s="4"/>
      <c r="DH69" s="4"/>
      <c r="DI69" s="4"/>
      <c r="DJ69" s="4"/>
      <c r="DK69" s="4"/>
      <c r="DL69" s="4"/>
      <c r="DM69" s="4"/>
      <c r="DN69" s="4"/>
      <c r="DO69" s="4"/>
      <c r="DP69" s="4"/>
      <c r="DQ69" s="4"/>
      <c r="DR69" s="4"/>
      <c r="DS69" s="4"/>
      <c r="DT69" s="4"/>
      <c r="DU69" s="4"/>
      <c r="DV69" s="4"/>
      <c r="DW69" s="4"/>
      <c r="DX69" s="4"/>
      <c r="DY69" s="4"/>
      <c r="DZ69" s="4"/>
      <c r="EA69" s="4"/>
      <c r="EB69" s="4"/>
      <c r="EC69" s="4"/>
      <c r="ED69" s="4"/>
      <c r="EE69" s="4"/>
      <c r="EF69" s="4"/>
      <c r="EG69" s="4"/>
      <c r="EH69" s="4"/>
      <c r="EI69" s="4"/>
      <c r="EJ69" s="4"/>
      <c r="EK69" s="4"/>
      <c r="EL69" s="4"/>
      <c r="EM69" s="4"/>
      <c r="EN69" s="4"/>
      <c r="EO69" s="4"/>
      <c r="EP69" s="4"/>
      <c r="EQ69" s="4"/>
      <c r="ER69" s="4"/>
      <c r="ES69" s="4"/>
      <c r="ET69" s="4"/>
      <c r="EU69" s="4"/>
      <c r="EV69" s="4"/>
      <c r="EW69" s="4"/>
      <c r="EX69" s="4"/>
      <c r="EY69" s="4"/>
      <c r="EZ69" s="4"/>
      <c r="FA69" s="4"/>
      <c r="FB69" s="4"/>
      <c r="FC69" s="4"/>
      <c r="FD69" s="4"/>
      <c r="FE69" s="4"/>
      <c r="FF69" s="4"/>
      <c r="FG69" s="4"/>
      <c r="FH69" s="4"/>
      <c r="FI69" s="4"/>
      <c r="FJ69" s="4"/>
      <c r="FK69" s="4"/>
      <c r="FL69" s="4"/>
      <c r="FM69" s="4"/>
      <c r="FN69" s="4"/>
      <c r="FO69" s="4"/>
      <c r="FP69" s="4"/>
      <c r="FQ69" s="4"/>
      <c r="FR69" s="4"/>
      <c r="FS69" s="4"/>
      <c r="FT69" s="4"/>
      <c r="FU69" s="4"/>
      <c r="FV69" s="4"/>
      <c r="FW69" s="4"/>
      <c r="FX69" s="4"/>
      <c r="FY69" s="4"/>
      <c r="FZ69" s="4"/>
      <c r="GA69" s="4"/>
      <c r="GB69" s="4"/>
      <c r="GC69" s="4"/>
      <c r="GD69" s="4"/>
      <c r="GE69" s="4"/>
      <c r="GF69" s="4"/>
      <c r="GG69" s="4"/>
      <c r="GH69" s="4"/>
      <c r="GI69" s="4"/>
      <c r="GJ69" s="4"/>
      <c r="GK69" s="4"/>
      <c r="GL69" s="4"/>
      <c r="GM69" s="4"/>
      <c r="GN69" s="4"/>
      <c r="GO69" s="4"/>
      <c r="GP69" s="4"/>
      <c r="GQ69" s="4"/>
      <c r="GR69" s="4"/>
      <c r="GS69" s="4"/>
      <c r="GT69" s="4"/>
      <c r="GU69" s="4"/>
      <c r="GV69" s="4"/>
      <c r="GW69" s="4"/>
      <c r="GX69" s="4"/>
      <c r="GY69" s="4"/>
      <c r="GZ69" s="4"/>
      <c r="HA69" s="4"/>
      <c r="HB69" s="4"/>
      <c r="HC69" s="4"/>
      <c r="HD69" s="4"/>
      <c r="HE69" s="4"/>
      <c r="HF69" s="4"/>
      <c r="HG69" s="4"/>
      <c r="HH69" s="4"/>
      <c r="HI69" s="4"/>
      <c r="HJ69" s="4"/>
      <c r="HK69" s="4"/>
      <c r="HL69" s="4"/>
      <c r="HM69" s="4"/>
      <c r="HN69" s="4"/>
      <c r="HO69" s="4"/>
      <c r="HP69" s="4"/>
      <c r="HQ69" s="4"/>
      <c r="HR69" s="4"/>
      <c r="HS69" s="4"/>
      <c r="HT69" s="4"/>
      <c r="HU69" s="4"/>
      <c r="HV69" s="4"/>
      <c r="HW69" s="4"/>
      <c r="HX69" s="4"/>
      <c r="HY69" s="4"/>
      <c r="HZ69" s="4"/>
      <c r="IA69" s="4"/>
      <c r="IB69" s="4"/>
      <c r="IC69" s="4"/>
      <c r="ID69" s="4"/>
      <c r="IE69" s="4"/>
      <c r="IF69" s="4"/>
      <c r="IG69" s="4"/>
      <c r="IH69" s="4"/>
      <c r="II69" s="4"/>
      <c r="IJ69" s="4"/>
      <c r="IK69" s="4"/>
      <c r="IL69" s="4"/>
      <c r="IM69" s="4"/>
      <c r="IN69" s="4"/>
      <c r="IO69" s="4"/>
      <c r="IP69" s="4"/>
      <c r="IQ69" s="4"/>
      <c r="IR69" s="4"/>
      <c r="IS69" s="4"/>
      <c r="IT69" s="4"/>
      <c r="IU69" s="4"/>
    </row>
    <row r="70" s="1" customFormat="1" customHeight="1" spans="1:255">
      <c r="A70" s="4"/>
      <c r="B70" s="4"/>
      <c r="C70" s="4"/>
      <c r="D70" s="4"/>
      <c r="E70" s="4"/>
      <c r="F70" s="4"/>
      <c r="G70" s="6"/>
      <c r="H70" s="5"/>
      <c r="I70" s="6"/>
      <c r="J70" s="6"/>
      <c r="K70" s="5"/>
      <c r="L70" s="5"/>
      <c r="M70" s="6"/>
      <c r="N70" s="5"/>
      <c r="O70" s="6"/>
      <c r="P70" s="7"/>
      <c r="Q70" s="7"/>
      <c r="R70" s="4"/>
      <c r="S70" s="8"/>
      <c r="T70" s="4"/>
      <c r="U70" s="9"/>
      <c r="V70" s="9"/>
      <c r="W70" s="5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  <c r="DB70" s="4"/>
      <c r="DC70" s="4"/>
      <c r="DD70" s="4"/>
      <c r="DE70" s="4"/>
      <c r="DF70" s="4"/>
      <c r="DG70" s="4"/>
      <c r="DH70" s="4"/>
      <c r="DI70" s="4"/>
      <c r="DJ70" s="4"/>
      <c r="DK70" s="4"/>
      <c r="DL70" s="4"/>
      <c r="DM70" s="4"/>
      <c r="DN70" s="4"/>
      <c r="DO70" s="4"/>
      <c r="DP70" s="4"/>
      <c r="DQ70" s="4"/>
      <c r="DR70" s="4"/>
      <c r="DS70" s="4"/>
      <c r="DT70" s="4"/>
      <c r="DU70" s="4"/>
      <c r="DV70" s="4"/>
      <c r="DW70" s="4"/>
      <c r="DX70" s="4"/>
      <c r="DY70" s="4"/>
      <c r="DZ70" s="4"/>
      <c r="EA70" s="4"/>
      <c r="EB70" s="4"/>
      <c r="EC70" s="4"/>
      <c r="ED70" s="4"/>
      <c r="EE70" s="4"/>
      <c r="EF70" s="4"/>
      <c r="EG70" s="4"/>
      <c r="EH70" s="4"/>
      <c r="EI70" s="4"/>
      <c r="EJ70" s="4"/>
      <c r="EK70" s="4"/>
      <c r="EL70" s="4"/>
      <c r="EM70" s="4"/>
      <c r="EN70" s="4"/>
      <c r="EO70" s="4"/>
      <c r="EP70" s="4"/>
      <c r="EQ70" s="4"/>
      <c r="ER70" s="4"/>
      <c r="ES70" s="4"/>
      <c r="ET70" s="4"/>
      <c r="EU70" s="4"/>
      <c r="EV70" s="4"/>
      <c r="EW70" s="4"/>
      <c r="EX70" s="4"/>
      <c r="EY70" s="4"/>
      <c r="EZ70" s="4"/>
      <c r="FA70" s="4"/>
      <c r="FB70" s="4"/>
      <c r="FC70" s="4"/>
      <c r="FD70" s="4"/>
      <c r="FE70" s="4"/>
      <c r="FF70" s="4"/>
      <c r="FG70" s="4"/>
      <c r="FH70" s="4"/>
      <c r="FI70" s="4"/>
      <c r="FJ70" s="4"/>
      <c r="FK70" s="4"/>
      <c r="FL70" s="4"/>
      <c r="FM70" s="4"/>
      <c r="FN70" s="4"/>
      <c r="FO70" s="4"/>
      <c r="FP70" s="4"/>
      <c r="FQ70" s="4"/>
      <c r="FR70" s="4"/>
      <c r="FS70" s="4"/>
      <c r="FT70" s="4"/>
      <c r="FU70" s="4"/>
      <c r="FV70" s="4"/>
      <c r="FW70" s="4"/>
      <c r="FX70" s="4"/>
      <c r="FY70" s="4"/>
      <c r="FZ70" s="4"/>
      <c r="GA70" s="4"/>
      <c r="GB70" s="4"/>
      <c r="GC70" s="4"/>
      <c r="GD70" s="4"/>
      <c r="GE70" s="4"/>
      <c r="GF70" s="4"/>
      <c r="GG70" s="4"/>
      <c r="GH70" s="4"/>
      <c r="GI70" s="4"/>
      <c r="GJ70" s="4"/>
      <c r="GK70" s="4"/>
      <c r="GL70" s="4"/>
      <c r="GM70" s="4"/>
      <c r="GN70" s="4"/>
      <c r="GO70" s="4"/>
      <c r="GP70" s="4"/>
      <c r="GQ70" s="4"/>
      <c r="GR70" s="4"/>
      <c r="GS70" s="4"/>
      <c r="GT70" s="4"/>
      <c r="GU70" s="4"/>
      <c r="GV70" s="4"/>
      <c r="GW70" s="4"/>
      <c r="GX70" s="4"/>
      <c r="GY70" s="4"/>
      <c r="GZ70" s="4"/>
      <c r="HA70" s="4"/>
      <c r="HB70" s="4"/>
      <c r="HC70" s="4"/>
      <c r="HD70" s="4"/>
      <c r="HE70" s="4"/>
      <c r="HF70" s="4"/>
      <c r="HG70" s="4"/>
      <c r="HH70" s="4"/>
      <c r="HI70" s="4"/>
      <c r="HJ70" s="4"/>
      <c r="HK70" s="4"/>
      <c r="HL70" s="4"/>
      <c r="HM70" s="4"/>
      <c r="HN70" s="4"/>
      <c r="HO70" s="4"/>
      <c r="HP70" s="4"/>
      <c r="HQ70" s="4"/>
      <c r="HR70" s="4"/>
      <c r="HS70" s="4"/>
      <c r="HT70" s="4"/>
      <c r="HU70" s="4"/>
      <c r="HV70" s="4"/>
      <c r="HW70" s="4"/>
      <c r="HX70" s="4"/>
      <c r="HY70" s="4"/>
      <c r="HZ70" s="4"/>
      <c r="IA70" s="4"/>
      <c r="IB70" s="4"/>
      <c r="IC70" s="4"/>
      <c r="ID70" s="4"/>
      <c r="IE70" s="4"/>
      <c r="IF70" s="4"/>
      <c r="IG70" s="4"/>
      <c r="IH70" s="4"/>
      <c r="II70" s="4"/>
      <c r="IJ70" s="4"/>
      <c r="IK70" s="4"/>
      <c r="IL70" s="4"/>
      <c r="IM70" s="4"/>
      <c r="IN70" s="4"/>
      <c r="IO70" s="4"/>
      <c r="IP70" s="4"/>
      <c r="IQ70" s="4"/>
      <c r="IR70" s="4"/>
      <c r="IS70" s="4"/>
      <c r="IT70" s="4"/>
      <c r="IU70" s="4"/>
    </row>
    <row r="71" s="1" customFormat="1" customHeight="1" spans="1:255">
      <c r="A71" s="4"/>
      <c r="B71" s="4"/>
      <c r="C71" s="4"/>
      <c r="D71" s="4"/>
      <c r="E71" s="4"/>
      <c r="F71" s="4"/>
      <c r="G71" s="6"/>
      <c r="H71" s="5"/>
      <c r="I71" s="6"/>
      <c r="J71" s="6"/>
      <c r="K71" s="5"/>
      <c r="L71" s="5"/>
      <c r="M71" s="6"/>
      <c r="N71" s="5"/>
      <c r="O71" s="6"/>
      <c r="P71" s="7"/>
      <c r="Q71" s="7"/>
      <c r="R71" s="4"/>
      <c r="S71" s="8"/>
      <c r="T71" s="4"/>
      <c r="U71" s="9"/>
      <c r="V71" s="9"/>
      <c r="W71" s="5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4"/>
      <c r="CW71" s="4"/>
      <c r="CX71" s="4"/>
      <c r="CY71" s="4"/>
      <c r="CZ71" s="4"/>
      <c r="DA71" s="4"/>
      <c r="DB71" s="4"/>
      <c r="DC71" s="4"/>
      <c r="DD71" s="4"/>
      <c r="DE71" s="4"/>
      <c r="DF71" s="4"/>
      <c r="DG71" s="4"/>
      <c r="DH71" s="4"/>
      <c r="DI71" s="4"/>
      <c r="DJ71" s="4"/>
      <c r="DK71" s="4"/>
      <c r="DL71" s="4"/>
      <c r="DM71" s="4"/>
      <c r="DN71" s="4"/>
      <c r="DO71" s="4"/>
      <c r="DP71" s="4"/>
      <c r="DQ71" s="4"/>
      <c r="DR71" s="4"/>
      <c r="DS71" s="4"/>
      <c r="DT71" s="4"/>
      <c r="DU71" s="4"/>
      <c r="DV71" s="4"/>
      <c r="DW71" s="4"/>
      <c r="DX71" s="4"/>
      <c r="DY71" s="4"/>
      <c r="DZ71" s="4"/>
      <c r="EA71" s="4"/>
      <c r="EB71" s="4"/>
      <c r="EC71" s="4"/>
      <c r="ED71" s="4"/>
      <c r="EE71" s="4"/>
      <c r="EF71" s="4"/>
      <c r="EG71" s="4"/>
      <c r="EH71" s="4"/>
      <c r="EI71" s="4"/>
      <c r="EJ71" s="4"/>
      <c r="EK71" s="4"/>
      <c r="EL71" s="4"/>
      <c r="EM71" s="4"/>
      <c r="EN71" s="4"/>
      <c r="EO71" s="4"/>
      <c r="EP71" s="4"/>
      <c r="EQ71" s="4"/>
      <c r="ER71" s="4"/>
      <c r="ES71" s="4"/>
      <c r="ET71" s="4"/>
      <c r="EU71" s="4"/>
      <c r="EV71" s="4"/>
      <c r="EW71" s="4"/>
      <c r="EX71" s="4"/>
      <c r="EY71" s="4"/>
      <c r="EZ71" s="4"/>
      <c r="FA71" s="4"/>
      <c r="FB71" s="4"/>
      <c r="FC71" s="4"/>
      <c r="FD71" s="4"/>
      <c r="FE71" s="4"/>
      <c r="FF71" s="4"/>
      <c r="FG71" s="4"/>
      <c r="FH71" s="4"/>
      <c r="FI71" s="4"/>
      <c r="FJ71" s="4"/>
      <c r="FK71" s="4"/>
      <c r="FL71" s="4"/>
      <c r="FM71" s="4"/>
      <c r="FN71" s="4"/>
      <c r="FO71" s="4"/>
      <c r="FP71" s="4"/>
      <c r="FQ71" s="4"/>
      <c r="FR71" s="4"/>
      <c r="FS71" s="4"/>
      <c r="FT71" s="4"/>
      <c r="FU71" s="4"/>
      <c r="FV71" s="4"/>
      <c r="FW71" s="4"/>
      <c r="FX71" s="4"/>
      <c r="FY71" s="4"/>
      <c r="FZ71" s="4"/>
      <c r="GA71" s="4"/>
      <c r="GB71" s="4"/>
      <c r="GC71" s="4"/>
      <c r="GD71" s="4"/>
      <c r="GE71" s="4"/>
      <c r="GF71" s="4"/>
      <c r="GG71" s="4"/>
      <c r="GH71" s="4"/>
      <c r="GI71" s="4"/>
      <c r="GJ71" s="4"/>
      <c r="GK71" s="4"/>
      <c r="GL71" s="4"/>
      <c r="GM71" s="4"/>
      <c r="GN71" s="4"/>
      <c r="GO71" s="4"/>
      <c r="GP71" s="4"/>
      <c r="GQ71" s="4"/>
      <c r="GR71" s="4"/>
      <c r="GS71" s="4"/>
      <c r="GT71" s="4"/>
      <c r="GU71" s="4"/>
      <c r="GV71" s="4"/>
      <c r="GW71" s="4"/>
      <c r="GX71" s="4"/>
      <c r="GY71" s="4"/>
      <c r="GZ71" s="4"/>
      <c r="HA71" s="4"/>
      <c r="HB71" s="4"/>
      <c r="HC71" s="4"/>
      <c r="HD71" s="4"/>
      <c r="HE71" s="4"/>
      <c r="HF71" s="4"/>
      <c r="HG71" s="4"/>
      <c r="HH71" s="4"/>
      <c r="HI71" s="4"/>
      <c r="HJ71" s="4"/>
      <c r="HK71" s="4"/>
      <c r="HL71" s="4"/>
      <c r="HM71" s="4"/>
      <c r="HN71" s="4"/>
      <c r="HO71" s="4"/>
      <c r="HP71" s="4"/>
      <c r="HQ71" s="4"/>
      <c r="HR71" s="4"/>
      <c r="HS71" s="4"/>
      <c r="HT71" s="4"/>
      <c r="HU71" s="4"/>
      <c r="HV71" s="4"/>
      <c r="HW71" s="4"/>
      <c r="HX71" s="4"/>
      <c r="HY71" s="4"/>
      <c r="HZ71" s="4"/>
      <c r="IA71" s="4"/>
      <c r="IB71" s="4"/>
      <c r="IC71" s="4"/>
      <c r="ID71" s="4"/>
      <c r="IE71" s="4"/>
      <c r="IF71" s="4"/>
      <c r="IG71" s="4"/>
      <c r="IH71" s="4"/>
      <c r="II71" s="4"/>
      <c r="IJ71" s="4"/>
      <c r="IK71" s="4"/>
      <c r="IL71" s="4"/>
      <c r="IM71" s="4"/>
      <c r="IN71" s="4"/>
      <c r="IO71" s="4"/>
      <c r="IP71" s="4"/>
      <c r="IQ71" s="4"/>
      <c r="IR71" s="4"/>
      <c r="IS71" s="4"/>
      <c r="IT71" s="4"/>
      <c r="IU71" s="4"/>
    </row>
    <row r="72" s="1" customFormat="1" customHeight="1" spans="1:255">
      <c r="A72" s="4"/>
      <c r="B72" s="4"/>
      <c r="C72" s="4"/>
      <c r="D72" s="4"/>
      <c r="E72" s="4"/>
      <c r="F72" s="4"/>
      <c r="G72" s="6"/>
      <c r="H72" s="5"/>
      <c r="I72" s="6"/>
      <c r="J72" s="6"/>
      <c r="K72" s="5"/>
      <c r="L72" s="5"/>
      <c r="M72" s="6"/>
      <c r="N72" s="5"/>
      <c r="O72" s="6"/>
      <c r="P72" s="7"/>
      <c r="Q72" s="7"/>
      <c r="R72" s="4"/>
      <c r="S72" s="8"/>
      <c r="T72" s="4"/>
      <c r="U72" s="9"/>
      <c r="V72" s="9"/>
      <c r="W72" s="5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4"/>
      <c r="DB72" s="4"/>
      <c r="DC72" s="4"/>
      <c r="DD72" s="4"/>
      <c r="DE72" s="4"/>
      <c r="DF72" s="4"/>
      <c r="DG72" s="4"/>
      <c r="DH72" s="4"/>
      <c r="DI72" s="4"/>
      <c r="DJ72" s="4"/>
      <c r="DK72" s="4"/>
      <c r="DL72" s="4"/>
      <c r="DM72" s="4"/>
      <c r="DN72" s="4"/>
      <c r="DO72" s="4"/>
      <c r="DP72" s="4"/>
      <c r="DQ72" s="4"/>
      <c r="DR72" s="4"/>
      <c r="DS72" s="4"/>
      <c r="DT72" s="4"/>
      <c r="DU72" s="4"/>
      <c r="DV72" s="4"/>
      <c r="DW72" s="4"/>
      <c r="DX72" s="4"/>
      <c r="DY72" s="4"/>
      <c r="DZ72" s="4"/>
      <c r="EA72" s="4"/>
      <c r="EB72" s="4"/>
      <c r="EC72" s="4"/>
      <c r="ED72" s="4"/>
      <c r="EE72" s="4"/>
      <c r="EF72" s="4"/>
      <c r="EG72" s="4"/>
      <c r="EH72" s="4"/>
      <c r="EI72" s="4"/>
      <c r="EJ72" s="4"/>
      <c r="EK72" s="4"/>
      <c r="EL72" s="4"/>
      <c r="EM72" s="4"/>
      <c r="EN72" s="4"/>
      <c r="EO72" s="4"/>
      <c r="EP72" s="4"/>
      <c r="EQ72" s="4"/>
      <c r="ER72" s="4"/>
      <c r="ES72" s="4"/>
      <c r="ET72" s="4"/>
      <c r="EU72" s="4"/>
      <c r="EV72" s="4"/>
      <c r="EW72" s="4"/>
      <c r="EX72" s="4"/>
      <c r="EY72" s="4"/>
      <c r="EZ72" s="4"/>
      <c r="FA72" s="4"/>
      <c r="FB72" s="4"/>
      <c r="FC72" s="4"/>
      <c r="FD72" s="4"/>
      <c r="FE72" s="4"/>
      <c r="FF72" s="4"/>
      <c r="FG72" s="4"/>
      <c r="FH72" s="4"/>
      <c r="FI72" s="4"/>
      <c r="FJ72" s="4"/>
      <c r="FK72" s="4"/>
      <c r="FL72" s="4"/>
      <c r="FM72" s="4"/>
      <c r="FN72" s="4"/>
      <c r="FO72" s="4"/>
      <c r="FP72" s="4"/>
      <c r="FQ72" s="4"/>
      <c r="FR72" s="4"/>
      <c r="FS72" s="4"/>
      <c r="FT72" s="4"/>
      <c r="FU72" s="4"/>
      <c r="FV72" s="4"/>
      <c r="FW72" s="4"/>
      <c r="FX72" s="4"/>
      <c r="FY72" s="4"/>
      <c r="FZ72" s="4"/>
      <c r="GA72" s="4"/>
      <c r="GB72" s="4"/>
      <c r="GC72" s="4"/>
      <c r="GD72" s="4"/>
      <c r="GE72" s="4"/>
      <c r="GF72" s="4"/>
      <c r="GG72" s="4"/>
      <c r="GH72" s="4"/>
      <c r="GI72" s="4"/>
      <c r="GJ72" s="4"/>
      <c r="GK72" s="4"/>
      <c r="GL72" s="4"/>
      <c r="GM72" s="4"/>
      <c r="GN72" s="4"/>
      <c r="GO72" s="4"/>
      <c r="GP72" s="4"/>
      <c r="GQ72" s="4"/>
      <c r="GR72" s="4"/>
      <c r="GS72" s="4"/>
      <c r="GT72" s="4"/>
      <c r="GU72" s="4"/>
      <c r="GV72" s="4"/>
      <c r="GW72" s="4"/>
      <c r="GX72" s="4"/>
      <c r="GY72" s="4"/>
      <c r="GZ72" s="4"/>
      <c r="HA72" s="4"/>
      <c r="HB72" s="4"/>
      <c r="HC72" s="4"/>
      <c r="HD72" s="4"/>
      <c r="HE72" s="4"/>
      <c r="HF72" s="4"/>
      <c r="HG72" s="4"/>
      <c r="HH72" s="4"/>
      <c r="HI72" s="4"/>
      <c r="HJ72" s="4"/>
      <c r="HK72" s="4"/>
      <c r="HL72" s="4"/>
      <c r="HM72" s="4"/>
      <c r="HN72" s="4"/>
      <c r="HO72" s="4"/>
      <c r="HP72" s="4"/>
      <c r="HQ72" s="4"/>
      <c r="HR72" s="4"/>
      <c r="HS72" s="4"/>
      <c r="HT72" s="4"/>
      <c r="HU72" s="4"/>
      <c r="HV72" s="4"/>
      <c r="HW72" s="4"/>
      <c r="HX72" s="4"/>
      <c r="HY72" s="4"/>
      <c r="HZ72" s="4"/>
      <c r="IA72" s="4"/>
      <c r="IB72" s="4"/>
      <c r="IC72" s="4"/>
      <c r="ID72" s="4"/>
      <c r="IE72" s="4"/>
      <c r="IF72" s="4"/>
      <c r="IG72" s="4"/>
      <c r="IH72" s="4"/>
      <c r="II72" s="4"/>
      <c r="IJ72" s="4"/>
      <c r="IK72" s="4"/>
      <c r="IL72" s="4"/>
      <c r="IM72" s="4"/>
      <c r="IN72" s="4"/>
      <c r="IO72" s="4"/>
      <c r="IP72" s="4"/>
      <c r="IQ72" s="4"/>
      <c r="IR72" s="4"/>
      <c r="IS72" s="4"/>
      <c r="IT72" s="4"/>
      <c r="IU72" s="4"/>
    </row>
  </sheetData>
  <autoFilter xmlns:etc="http://www.wps.cn/officeDocument/2017/etCustomData" ref="A4:IU62" etc:filterBottomFollowUsedRange="0">
    <extLst/>
  </autoFilter>
  <dataValidations count="6">
    <dataValidation type="list" allowBlank="1" showInputMessage="1" showErrorMessage="1" sqref="U11">
      <formula1>"一等奖学金,二等奖学金,三等奖学金,课程考核不合格,德育分未达标,体育成绩不合格,违纪"</formula1>
    </dataValidation>
    <dataValidation type="list" allowBlank="1" showInputMessage="1" showErrorMessage="1" sqref="S5:S57">
      <formula1>"是,否"</formula1>
    </dataValidation>
    <dataValidation type="list" allowBlank="1" showInputMessage="1" showErrorMessage="1" sqref="U1:U10 U12:U65536">
      <formula1>"一等奖学金,二等奖学金,三等奖学金,课程考核不合格,德育分未达标,体育成绩不合格,体测成绩不合格,违纪"</formula1>
    </dataValidation>
    <dataValidation type="list" allowBlank="1" showInputMessage="1" showErrorMessage="1" sqref="V1:V2 V34:V65536">
      <formula1>$CK$8:$CK$11</formula1>
    </dataValidation>
    <dataValidation type="list" allowBlank="1" showInputMessage="1" showErrorMessage="1" sqref="V5:V33">
      <formula1>"学业进步奖,研究与创新奖,道德风尚奖,文体活动奖,社会工作奖"</formula1>
    </dataValidation>
    <dataValidation type="list" allowBlank="1" showInputMessage="1" showErrorMessage="1" sqref="W1:W65536">
      <formula1>"三好学生,三好学生标兵,优秀学生干部"</formula1>
    </dataValidation>
  </dataValidations>
  <pageMargins left="0.751388888888889" right="0.751388888888889" top="1" bottom="1" header="0.5" footer="0.5"/>
  <pageSetup paperSize="9" scale="66" orientation="landscape" horizontalDpi="600"/>
  <headerFooter/>
  <colBreaks count="1" manualBreakCount="1">
    <brk id="2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小语231</vt:lpstr>
      <vt:lpstr>小数232</vt:lpstr>
      <vt:lpstr>小英231</vt:lpstr>
      <vt:lpstr>小语定向231</vt:lpstr>
      <vt:lpstr>小数定向232</vt:lpstr>
      <vt:lpstr>学前23级</vt:lpstr>
      <vt:lpstr>应心23级</vt:lpstr>
      <vt:lpstr>教技23级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刘艳美</dc:creator>
  <cp:lastModifiedBy>鸡蛋面</cp:lastModifiedBy>
  <cp:revision>1</cp:revision>
  <dcterms:created xsi:type="dcterms:W3CDTF">1996-12-17T01:32:00Z</dcterms:created>
  <cp:lastPrinted>2019-09-05T03:36:00Z</cp:lastPrinted>
  <dcterms:modified xsi:type="dcterms:W3CDTF">2026-09-18T02:53:57Z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8C16C7E7EA2641A6B507E5C593E27001_13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